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Contracts Reporting\FY2020\04_Open Record Evaluations\15_4.9.20\"/>
    </mc:Choice>
  </mc:AlternateContent>
  <bookViews>
    <workbookView xWindow="7740" yWindow="-180" windowWidth="17115" windowHeight="9855" tabRatio="979" activeTab="7"/>
  </bookViews>
  <sheets>
    <sheet name="Evaluator 1" sheetId="2" r:id="rId1"/>
    <sheet name="Evaluator 2" sheetId="3" r:id="rId2"/>
    <sheet name="Evaluator 3" sheetId="5" r:id="rId3"/>
    <sheet name="Evaluator 4" sheetId="9" r:id="rId4"/>
    <sheet name="Evaluator 5" sheetId="4" r:id="rId5"/>
    <sheet name="Evaluator 6" sheetId="10" r:id="rId6"/>
    <sheet name="Summary" sheetId="1" r:id="rId7"/>
    <sheet name="Evaluation" sheetId="11" r:id="rId8"/>
  </sheets>
  <calcPr calcId="152511"/>
</workbook>
</file>

<file path=xl/calcChain.xml><?xml version="1.0" encoding="utf-8"?>
<calcChain xmlns="http://schemas.openxmlformats.org/spreadsheetml/2006/main">
  <c r="C8" i="1" l="1"/>
  <c r="C9" i="1"/>
  <c r="C7" i="1"/>
  <c r="B8" i="1"/>
  <c r="B9" i="1"/>
  <c r="B7" i="1"/>
  <c r="D9" i="1" l="1"/>
  <c r="I6" i="10"/>
  <c r="G9" i="1" s="1"/>
  <c r="I5" i="10"/>
  <c r="I4" i="10"/>
  <c r="I6" i="4"/>
  <c r="F9" i="1" s="1"/>
  <c r="I5" i="4"/>
  <c r="I4" i="4"/>
  <c r="I6" i="9"/>
  <c r="E9" i="1" s="1"/>
  <c r="I5" i="9"/>
  <c r="I4" i="9"/>
  <c r="I6" i="5"/>
  <c r="I5" i="5"/>
  <c r="I4" i="5"/>
  <c r="I6" i="3"/>
  <c r="I5" i="3"/>
  <c r="I4" i="3"/>
  <c r="I6" i="2"/>
  <c r="H9" i="1" l="1"/>
  <c r="F7" i="1"/>
  <c r="F8" i="1"/>
  <c r="G8" i="1" l="1"/>
  <c r="G7" i="1"/>
  <c r="E8" i="1"/>
  <c r="E7" i="1"/>
  <c r="D8" i="1"/>
  <c r="D7" i="1"/>
  <c r="I5" i="2"/>
  <c r="I4" i="2"/>
  <c r="H8" i="1" l="1"/>
  <c r="H7" i="1"/>
</calcChain>
</file>

<file path=xl/sharedStrings.xml><?xml version="1.0" encoding="utf-8"?>
<sst xmlns="http://schemas.openxmlformats.org/spreadsheetml/2006/main" count="109" uniqueCount="40">
  <si>
    <t>Evaluator 1</t>
  </si>
  <si>
    <t>Evaluator 2</t>
  </si>
  <si>
    <t>Evaluator 3</t>
  </si>
  <si>
    <t>Evaluator 4</t>
  </si>
  <si>
    <t>Evaluator 5</t>
  </si>
  <si>
    <t>Criteria 1</t>
  </si>
  <si>
    <t>Criteria 2</t>
  </si>
  <si>
    <t>Criteria 3</t>
  </si>
  <si>
    <t>Criteria 4</t>
  </si>
  <si>
    <t>Total</t>
  </si>
  <si>
    <t>EVALUATION SUMMARY</t>
  </si>
  <si>
    <t>RESPONDENT SUMMARY</t>
  </si>
  <si>
    <t>Evaluator 6</t>
  </si>
  <si>
    <t>Average Score</t>
  </si>
  <si>
    <t>Criteria 5</t>
  </si>
  <si>
    <t>x</t>
  </si>
  <si>
    <t>MCI Diagnostic Center</t>
  </si>
  <si>
    <t>Neo Services LLC</t>
  </si>
  <si>
    <t>Quest Diagnostics</t>
  </si>
  <si>
    <t>RFP 730-20039 Student Health Center Laboratory Services</t>
  </si>
  <si>
    <t>*From PM</t>
  </si>
  <si>
    <t>University of Houston Evaluation Matrix</t>
  </si>
  <si>
    <t>Name</t>
  </si>
  <si>
    <t>Evaluation Due Date</t>
  </si>
  <si>
    <t>Monday, 02/24/20</t>
  </si>
  <si>
    <t>Click to review the Non Disclosure Agreement</t>
  </si>
  <si>
    <t>Click to review the Nepotism Agreement</t>
  </si>
  <si>
    <t xml:space="preserve"> Criteria 1</t>
  </si>
  <si>
    <t xml:space="preserve"> Criteria 2</t>
  </si>
  <si>
    <t xml:space="preserve"> Criteria 3</t>
  </si>
  <si>
    <t xml:space="preserve"> Criteria 4</t>
  </si>
  <si>
    <t xml:space="preserve"> Criteria 5</t>
  </si>
  <si>
    <t>Response time per eligible services (guaranteed, average turnaround time) per Exhibit E.</t>
  </si>
  <si>
    <t>Demonstrated ability of the Contractor to fulfill current and predicted University needs, per Section 8 General Information Questionnaire:
• Respondent’s demonstrated professional experience performing the requested services in locations of similar types and size.  Can provide example of current or past successful agreements at other student health centers, if any.
• Stability of the Contractor’s business administrative operations which include but are not limited to: demonstrated financial performance and resources along with dependable management structure to perform the work in the time projected.
• Provision of designated administrative contact (customer service personnel) to work with as needed. 
•  Ability to provide skilled phlebotomist upon request.</t>
  </si>
  <si>
    <t>Proposed operational and transition plan with schedule.  Ability to create interface with current electronic medical record, Point and Click Solutions.</t>
  </si>
  <si>
    <t>Quality assurance plan and control measures implemented and maintained by the Contractor.</t>
  </si>
  <si>
    <t>Points (1-5)</t>
  </si>
  <si>
    <t xml:space="preserve">Committee Members: </t>
  </si>
  <si>
    <t>Updated: 10/19</t>
  </si>
  <si>
    <r>
      <rPr>
        <sz val="8"/>
        <rFont val="Arial"/>
        <family val="2"/>
      </rPr>
      <t xml:space="preserve">Rate per eligible services (competitive pricing of tests) per Exhibit E.   </t>
    </r>
    <r>
      <rPr>
        <b/>
        <sz val="8"/>
        <rFont val="Arial"/>
        <family val="2"/>
      </rPr>
      <t xml:space="preserve">  </t>
    </r>
    <r>
      <rPr>
        <b/>
        <sz val="8"/>
        <color rgb="FFFF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**ONLY PRJOJECT MANAGER CAN EVALUATE COST**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</si>
</sst>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F800]dddd\,\ mmmm\ dd\,\ yyyy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8"/>
      <color rgb="FF000000"/>
      <name val="Segoe UI"/>
      <family val="2"/>
    </font>
    <font>
      <b/>
      <u/>
      <sz val="11"/>
      <color theme="10"/>
      <name val="Calibri"/>
      <family val="2"/>
      <scheme val="minor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sz val="9"/>
      <color rgb="FFFF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11">
    <xf numFmtId="0" fontId="0" fillId="0" borderId="0"/>
    <xf numFmtId="44" fontId="17" fillId="0" borderId="0" applyFont="0" applyFill="0" applyBorder="0" applyAlignment="0" applyProtection="0"/>
    <xf numFmtId="0" fontId="17" fillId="0" borderId="0"/>
    <xf numFmtId="0" fontId="14" fillId="0" borderId="0"/>
    <xf numFmtId="0" fontId="14" fillId="0" borderId="0"/>
    <xf numFmtId="0" fontId="17" fillId="2" borderId="1" applyNumberFormat="0" applyFont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20" borderId="0" applyNumberFormat="0" applyBorder="0" applyAlignment="0" applyProtection="0"/>
    <xf numFmtId="0" fontId="21" fillId="4" borderId="0" applyNumberFormat="0" applyBorder="0" applyAlignment="0" applyProtection="0"/>
    <xf numFmtId="0" fontId="22" fillId="21" borderId="2" applyNumberFormat="0" applyAlignment="0" applyProtection="0"/>
    <xf numFmtId="0" fontId="23" fillId="22" borderId="3" applyNumberFormat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8" borderId="2" applyNumberFormat="0" applyAlignment="0" applyProtection="0"/>
    <xf numFmtId="0" fontId="30" fillId="0" borderId="7" applyNumberFormat="0" applyFill="0" applyAlignment="0" applyProtection="0"/>
    <xf numFmtId="0" fontId="31" fillId="23" borderId="0" applyNumberFormat="0" applyBorder="0" applyAlignment="0" applyProtection="0"/>
    <xf numFmtId="0" fontId="18" fillId="2" borderId="1" applyNumberFormat="0" applyFont="0" applyAlignment="0" applyProtection="0"/>
    <xf numFmtId="0" fontId="32" fillId="21" borderId="8" applyNumberFormat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13" fillId="0" borderId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20" borderId="0" applyNumberFormat="0" applyBorder="0" applyAlignment="0" applyProtection="0"/>
    <xf numFmtId="0" fontId="21" fillId="4" borderId="0" applyNumberFormat="0" applyBorder="0" applyAlignment="0" applyProtection="0"/>
    <xf numFmtId="0" fontId="22" fillId="21" borderId="2" applyNumberFormat="0" applyAlignment="0" applyProtection="0"/>
    <xf numFmtId="0" fontId="23" fillId="22" borderId="3" applyNumberFormat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8" borderId="2" applyNumberFormat="0" applyAlignment="0" applyProtection="0"/>
    <xf numFmtId="0" fontId="30" fillId="0" borderId="7" applyNumberFormat="0" applyFill="0" applyAlignment="0" applyProtection="0"/>
    <xf numFmtId="0" fontId="31" fillId="23" borderId="0" applyNumberFormat="0" applyBorder="0" applyAlignment="0" applyProtection="0"/>
    <xf numFmtId="0" fontId="32" fillId="21" borderId="8" applyNumberFormat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17" fillId="0" borderId="0"/>
    <xf numFmtId="0" fontId="17" fillId="2" borderId="1" applyNumberFormat="0" applyFont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17" fillId="0" borderId="0"/>
    <xf numFmtId="0" fontId="17" fillId="2" borderId="1" applyNumberFormat="0" applyFont="0" applyAlignment="0" applyProtection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5" fillId="0" borderId="0" applyNumberForma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</cellStyleXfs>
  <cellXfs count="111">
    <xf numFmtId="0" fontId="0" fillId="0" borderId="0" xfId="0"/>
    <xf numFmtId="0" fontId="0" fillId="0" borderId="0" xfId="0" applyBorder="1"/>
    <xf numFmtId="0" fontId="17" fillId="0" borderId="0" xfId="0" applyFont="1"/>
    <xf numFmtId="0" fontId="0" fillId="0" borderId="0" xfId="0"/>
    <xf numFmtId="0" fontId="38" fillId="24" borderId="0" xfId="0" applyFont="1" applyFill="1" applyAlignment="1"/>
    <xf numFmtId="0" fontId="39" fillId="24" borderId="0" xfId="0" applyFont="1" applyFill="1"/>
    <xf numFmtId="0" fontId="15" fillId="24" borderId="0" xfId="0" applyFont="1" applyFill="1" applyAlignment="1"/>
    <xf numFmtId="0" fontId="16" fillId="24" borderId="0" xfId="0" applyFont="1" applyFill="1"/>
    <xf numFmtId="0" fontId="39" fillId="24" borderId="0" xfId="0" applyFont="1" applyFill="1" applyBorder="1"/>
    <xf numFmtId="0" fontId="16" fillId="24" borderId="0" xfId="0" applyFont="1" applyFill="1" applyBorder="1"/>
    <xf numFmtId="0" fontId="15" fillId="24" borderId="0" xfId="0" applyFont="1" applyFill="1" applyBorder="1"/>
    <xf numFmtId="0" fontId="15" fillId="24" borderId="0" xfId="0" applyFont="1" applyFill="1" applyBorder="1" applyAlignment="1">
      <alignment horizontal="left" vertical="center"/>
    </xf>
    <xf numFmtId="0" fontId="15" fillId="24" borderId="0" xfId="0" applyFont="1" applyFill="1" applyBorder="1" applyAlignment="1">
      <alignment horizontal="right" textRotation="90" wrapText="1"/>
    </xf>
    <xf numFmtId="0" fontId="36" fillId="24" borderId="0" xfId="0" applyFont="1" applyFill="1" applyBorder="1" applyAlignment="1">
      <alignment horizontal="right" textRotation="90" wrapText="1"/>
    </xf>
    <xf numFmtId="0" fontId="15" fillId="24" borderId="0" xfId="0" applyFont="1" applyFill="1" applyAlignment="1">
      <alignment horizontal="center" vertical="center"/>
    </xf>
    <xf numFmtId="0" fontId="40" fillId="24" borderId="0" xfId="0" applyFont="1" applyFill="1"/>
    <xf numFmtId="0" fontId="17" fillId="0" borderId="0" xfId="98" applyFont="1"/>
    <xf numFmtId="0" fontId="15" fillId="0" borderId="0" xfId="98" applyFont="1" applyBorder="1" applyAlignment="1"/>
    <xf numFmtId="0" fontId="17" fillId="0" borderId="0" xfId="98" applyFont="1" applyBorder="1"/>
    <xf numFmtId="0" fontId="17" fillId="0" borderId="0" xfId="98" applyFont="1"/>
    <xf numFmtId="0" fontId="15" fillId="0" borderId="0" xfId="98" applyFont="1" applyBorder="1" applyAlignment="1"/>
    <xf numFmtId="0" fontId="41" fillId="0" borderId="10" xfId="102" applyFont="1" applyBorder="1" applyAlignment="1">
      <alignment horizontal="right"/>
    </xf>
    <xf numFmtId="0" fontId="44" fillId="0" borderId="10" xfId="102" applyFont="1" applyFill="1" applyBorder="1" applyAlignment="1">
      <alignment horizontal="right"/>
    </xf>
    <xf numFmtId="0" fontId="17" fillId="0" borderId="0" xfId="98" applyFont="1" applyBorder="1"/>
    <xf numFmtId="0" fontId="17" fillId="0" borderId="0" xfId="98" applyFont="1"/>
    <xf numFmtId="0" fontId="15" fillId="0" borderId="0" xfId="98" applyFont="1" applyBorder="1" applyAlignment="1"/>
    <xf numFmtId="0" fontId="17" fillId="0" borderId="0" xfId="98" applyFont="1" applyBorder="1"/>
    <xf numFmtId="0" fontId="17" fillId="0" borderId="0" xfId="98" applyFont="1"/>
    <xf numFmtId="0" fontId="15" fillId="0" borderId="0" xfId="98" applyFont="1" applyBorder="1" applyAlignment="1"/>
    <xf numFmtId="0" fontId="17" fillId="0" borderId="0" xfId="98" applyFont="1" applyBorder="1"/>
    <xf numFmtId="0" fontId="17" fillId="0" borderId="0" xfId="98" applyFont="1"/>
    <xf numFmtId="0" fontId="15" fillId="0" borderId="0" xfId="98" applyFont="1" applyBorder="1" applyAlignment="1"/>
    <xf numFmtId="0" fontId="41" fillId="0" borderId="10" xfId="102" applyFont="1" applyBorder="1" applyAlignment="1">
      <alignment horizontal="right"/>
    </xf>
    <xf numFmtId="0" fontId="44" fillId="0" borderId="10" xfId="102" applyFont="1" applyFill="1" applyBorder="1" applyAlignment="1">
      <alignment horizontal="right"/>
    </xf>
    <xf numFmtId="0" fontId="43" fillId="0" borderId="0" xfId="98" applyFont="1" applyFill="1" applyBorder="1"/>
    <xf numFmtId="0" fontId="17" fillId="0" borderId="0" xfId="98" applyFont="1" applyBorder="1"/>
    <xf numFmtId="0" fontId="37" fillId="24" borderId="0" xfId="0" applyFont="1" applyFill="1"/>
    <xf numFmtId="0" fontId="17" fillId="0" borderId="0" xfId="98" applyFont="1"/>
    <xf numFmtId="0" fontId="43" fillId="0" borderId="0" xfId="98" applyFont="1" applyFill="1" applyBorder="1"/>
    <xf numFmtId="0" fontId="38" fillId="24" borderId="0" xfId="0" applyFont="1" applyFill="1" applyAlignment="1">
      <alignment horizontal="right"/>
    </xf>
    <xf numFmtId="0" fontId="45" fillId="0" borderId="0" xfId="105"/>
    <xf numFmtId="0" fontId="16" fillId="0" borderId="0" xfId="0" applyFont="1" applyFill="1"/>
    <xf numFmtId="0" fontId="17" fillId="0" borderId="0" xfId="0" applyFont="1" applyFill="1"/>
    <xf numFmtId="0" fontId="0" fillId="0" borderId="0" xfId="0" applyFill="1"/>
    <xf numFmtId="0" fontId="16" fillId="0" borderId="0" xfId="0" applyFont="1" applyFill="1" applyAlignment="1">
      <alignment horizontal="left"/>
    </xf>
    <xf numFmtId="0" fontId="17" fillId="0" borderId="0" xfId="98" applyFont="1"/>
    <xf numFmtId="0" fontId="16" fillId="24" borderId="11" xfId="0" applyFont="1" applyFill="1" applyBorder="1" applyAlignment="1">
      <alignment horizontal="left"/>
    </xf>
    <xf numFmtId="4" fontId="16" fillId="24" borderId="11" xfId="0" applyNumberFormat="1" applyFont="1" applyFill="1" applyBorder="1" applyAlignment="1">
      <alignment horizontal="right"/>
    </xf>
    <xf numFmtId="0" fontId="16" fillId="24" borderId="12" xfId="0" applyFont="1" applyFill="1" applyBorder="1" applyAlignment="1">
      <alignment horizontal="left"/>
    </xf>
    <xf numFmtId="4" fontId="16" fillId="24" borderId="12" xfId="0" applyNumberFormat="1" applyFont="1" applyFill="1" applyBorder="1" applyAlignment="1">
      <alignment horizontal="right"/>
    </xf>
    <xf numFmtId="0" fontId="16" fillId="25" borderId="12" xfId="0" applyFont="1" applyFill="1" applyBorder="1" applyAlignment="1">
      <alignment horizontal="left"/>
    </xf>
    <xf numFmtId="4" fontId="16" fillId="25" borderId="11" xfId="0" applyNumberFormat="1" applyFont="1" applyFill="1" applyBorder="1" applyAlignment="1">
      <alignment horizontal="right"/>
    </xf>
    <xf numFmtId="4" fontId="16" fillId="25" borderId="12" xfId="0" applyNumberFormat="1" applyFont="1" applyFill="1" applyBorder="1" applyAlignment="1">
      <alignment horizontal="right"/>
    </xf>
    <xf numFmtId="0" fontId="16" fillId="25" borderId="0" xfId="0" applyFont="1" applyFill="1"/>
    <xf numFmtId="0" fontId="41" fillId="0" borderId="0" xfId="98" applyFont="1" applyAlignment="1">
      <alignment horizontal="left"/>
    </xf>
    <xf numFmtId="0" fontId="15" fillId="0" borderId="0" xfId="98" applyFont="1" applyFill="1" applyBorder="1" applyAlignment="1">
      <alignment horizontal="center" vertical="center" wrapText="1"/>
    </xf>
    <xf numFmtId="0" fontId="42" fillId="0" borderId="10" xfId="102" applyFont="1" applyBorder="1" applyAlignment="1">
      <alignment horizontal="center"/>
    </xf>
    <xf numFmtId="0" fontId="15" fillId="0" borderId="0" xfId="98" applyFont="1" applyBorder="1" applyAlignment="1">
      <alignment horizontal="left"/>
    </xf>
    <xf numFmtId="0" fontId="15" fillId="0" borderId="0" xfId="98" applyFont="1" applyFill="1" applyAlignment="1" applyProtection="1">
      <alignment horizontal="left"/>
    </xf>
    <xf numFmtId="0" fontId="15" fillId="24" borderId="0" xfId="98" applyFont="1" applyFill="1" applyAlignment="1">
      <alignment horizontal="left" wrapText="1"/>
    </xf>
    <xf numFmtId="0" fontId="15" fillId="24" borderId="0" xfId="98" applyFont="1" applyFill="1" applyAlignment="1">
      <alignment wrapText="1"/>
    </xf>
    <xf numFmtId="0" fontId="17" fillId="24" borderId="0" xfId="98" applyFont="1" applyFill="1"/>
    <xf numFmtId="0" fontId="15" fillId="24" borderId="0" xfId="98" applyFont="1" applyFill="1" applyAlignment="1">
      <alignment horizontal="left"/>
    </xf>
    <xf numFmtId="0" fontId="16" fillId="24" borderId="0" xfId="98" applyFont="1" applyFill="1"/>
    <xf numFmtId="0" fontId="42" fillId="24" borderId="0" xfId="110" applyFont="1" applyFill="1" applyBorder="1" applyAlignment="1">
      <alignment horizontal="left"/>
    </xf>
    <xf numFmtId="0" fontId="17" fillId="25" borderId="0" xfId="110" applyFont="1" applyFill="1" applyBorder="1" applyAlignment="1" applyProtection="1">
      <alignment horizontal="center"/>
      <protection locked="0"/>
    </xf>
    <xf numFmtId="0" fontId="44" fillId="24" borderId="0" xfId="110" applyFont="1" applyFill="1" applyBorder="1" applyAlignment="1">
      <alignment horizontal="left"/>
    </xf>
    <xf numFmtId="164" fontId="44" fillId="0" borderId="0" xfId="110" applyNumberFormat="1" applyFont="1" applyFill="1" applyBorder="1" applyAlignment="1">
      <alignment horizontal="center"/>
    </xf>
    <xf numFmtId="0" fontId="48" fillId="24" borderId="0" xfId="110" applyFont="1" applyFill="1" applyBorder="1" applyAlignment="1"/>
    <xf numFmtId="0" fontId="50" fillId="25" borderId="0" xfId="109" applyFont="1" applyFill="1" applyProtection="1">
      <protection locked="0"/>
    </xf>
    <xf numFmtId="0" fontId="17" fillId="25" borderId="0" xfId="98" applyFont="1" applyFill="1" applyProtection="1">
      <protection locked="0"/>
    </xf>
    <xf numFmtId="0" fontId="42" fillId="25" borderId="0" xfId="110" applyFont="1" applyFill="1" applyBorder="1" applyAlignment="1" applyProtection="1">
      <protection locked="0"/>
    </xf>
    <xf numFmtId="0" fontId="48" fillId="25" borderId="0" xfId="110" applyFont="1" applyFill="1" applyBorder="1" applyAlignment="1" applyProtection="1">
      <protection locked="0"/>
    </xf>
    <xf numFmtId="0" fontId="41" fillId="25" borderId="0" xfId="98" applyFont="1" applyFill="1" applyProtection="1">
      <protection locked="0"/>
    </xf>
    <xf numFmtId="0" fontId="46" fillId="24" borderId="0" xfId="109" applyFill="1"/>
    <xf numFmtId="0" fontId="17" fillId="24" borderId="0" xfId="98" applyFont="1" applyFill="1" applyAlignment="1">
      <alignment horizontal="center"/>
    </xf>
    <xf numFmtId="0" fontId="41" fillId="26" borderId="13" xfId="98" applyFont="1" applyFill="1" applyBorder="1" applyAlignment="1">
      <alignment horizontal="left"/>
    </xf>
    <xf numFmtId="0" fontId="41" fillId="26" borderId="14" xfId="98" applyFont="1" applyFill="1" applyBorder="1" applyAlignment="1">
      <alignment horizontal="left"/>
    </xf>
    <xf numFmtId="0" fontId="41" fillId="26" borderId="15" xfId="98" applyFont="1" applyFill="1" applyBorder="1" applyAlignment="1">
      <alignment horizontal="left"/>
    </xf>
    <xf numFmtId="0" fontId="51" fillId="24" borderId="13" xfId="98" applyFont="1" applyFill="1" applyBorder="1" applyAlignment="1">
      <alignment horizontal="left" vertical="top" wrapText="1"/>
    </xf>
    <xf numFmtId="0" fontId="40" fillId="24" borderId="14" xfId="98" applyFont="1" applyFill="1" applyBorder="1" applyAlignment="1">
      <alignment horizontal="left" vertical="top" wrapText="1"/>
    </xf>
    <xf numFmtId="0" fontId="40" fillId="24" borderId="15" xfId="98" applyFont="1" applyFill="1" applyBorder="1" applyAlignment="1">
      <alignment horizontal="left" vertical="top" wrapText="1"/>
    </xf>
    <xf numFmtId="0" fontId="40" fillId="24" borderId="13" xfId="98" applyFont="1" applyFill="1" applyBorder="1" applyAlignment="1">
      <alignment horizontal="left" vertical="top" wrapText="1"/>
    </xf>
    <xf numFmtId="0" fontId="40" fillId="24" borderId="14" xfId="98" applyFont="1" applyFill="1" applyBorder="1" applyAlignment="1">
      <alignment horizontal="left" vertical="top"/>
    </xf>
    <xf numFmtId="0" fontId="40" fillId="24" borderId="15" xfId="98" applyFont="1" applyFill="1" applyBorder="1" applyAlignment="1">
      <alignment horizontal="left" vertical="top"/>
    </xf>
    <xf numFmtId="0" fontId="52" fillId="24" borderId="0" xfId="98" applyFont="1" applyFill="1" applyAlignment="1">
      <alignment wrapText="1"/>
    </xf>
    <xf numFmtId="0" fontId="52" fillId="27" borderId="16" xfId="98" applyFont="1" applyFill="1" applyBorder="1" applyAlignment="1">
      <alignment horizontal="center" wrapText="1"/>
    </xf>
    <xf numFmtId="0" fontId="52" fillId="27" borderId="17" xfId="98" applyFont="1" applyFill="1" applyBorder="1" applyAlignment="1">
      <alignment horizontal="center" wrapText="1"/>
    </xf>
    <xf numFmtId="0" fontId="52" fillId="27" borderId="18" xfId="98" applyFont="1" applyFill="1" applyBorder="1" applyAlignment="1">
      <alignment horizontal="center" wrapText="1"/>
    </xf>
    <xf numFmtId="0" fontId="52" fillId="24" borderId="0" xfId="98" applyFont="1" applyFill="1" applyAlignment="1">
      <alignment horizontal="center" wrapText="1"/>
    </xf>
    <xf numFmtId="0" fontId="53" fillId="24" borderId="11" xfId="98" applyFont="1" applyFill="1" applyBorder="1" applyAlignment="1">
      <alignment wrapText="1"/>
    </xf>
    <xf numFmtId="0" fontId="17" fillId="25" borderId="19" xfId="98" applyFont="1" applyFill="1" applyBorder="1" applyAlignment="1" applyProtection="1">
      <alignment horizontal="center"/>
      <protection locked="0"/>
    </xf>
    <xf numFmtId="0" fontId="17" fillId="25" borderId="11" xfId="98" applyFont="1" applyFill="1" applyBorder="1" applyAlignment="1" applyProtection="1">
      <alignment horizontal="center"/>
      <protection locked="0"/>
    </xf>
    <xf numFmtId="0" fontId="17" fillId="25" borderId="20" xfId="98" applyFont="1" applyFill="1" applyBorder="1" applyAlignment="1" applyProtection="1">
      <alignment horizontal="center"/>
      <protection locked="0"/>
    </xf>
    <xf numFmtId="0" fontId="53" fillId="24" borderId="12" xfId="98" applyFont="1" applyFill="1" applyBorder="1" applyAlignment="1">
      <alignment wrapText="1"/>
    </xf>
    <xf numFmtId="0" fontId="17" fillId="25" borderId="21" xfId="98" applyFont="1" applyFill="1" applyBorder="1" applyAlignment="1" applyProtection="1">
      <alignment horizontal="center"/>
      <protection locked="0"/>
    </xf>
    <xf numFmtId="0" fontId="17" fillId="25" borderId="12" xfId="98" applyFont="1" applyFill="1" applyBorder="1" applyAlignment="1" applyProtection="1">
      <alignment horizontal="center"/>
      <protection locked="0"/>
    </xf>
    <xf numFmtId="0" fontId="17" fillId="25" borderId="22" xfId="98" applyFont="1" applyFill="1" applyBorder="1" applyAlignment="1" applyProtection="1">
      <alignment horizontal="center"/>
      <protection locked="0"/>
    </xf>
    <xf numFmtId="0" fontId="17" fillId="28" borderId="0" xfId="98" applyFont="1" applyFill="1" applyBorder="1"/>
    <xf numFmtId="0" fontId="17" fillId="28" borderId="23" xfId="98" applyFont="1" applyFill="1" applyBorder="1"/>
    <xf numFmtId="0" fontId="17" fillId="24" borderId="10" xfId="98" applyFont="1" applyFill="1" applyBorder="1"/>
    <xf numFmtId="0" fontId="44" fillId="24" borderId="0" xfId="98" applyFont="1" applyFill="1"/>
    <xf numFmtId="0" fontId="17" fillId="24" borderId="0" xfId="98" applyFont="1" applyFill="1" applyAlignment="1">
      <alignment wrapText="1"/>
    </xf>
    <xf numFmtId="0" fontId="54" fillId="0" borderId="0" xfId="110" applyFont="1" applyAlignment="1">
      <alignment horizontal="left"/>
    </xf>
    <xf numFmtId="0" fontId="53" fillId="24" borderId="0" xfId="98" applyFont="1" applyFill="1"/>
    <xf numFmtId="0" fontId="1" fillId="0" borderId="0" xfId="110"/>
    <xf numFmtId="0" fontId="55" fillId="24" borderId="0" xfId="98" applyFont="1" applyFill="1"/>
    <xf numFmtId="0" fontId="43" fillId="24" borderId="0" xfId="98" applyFont="1" applyFill="1"/>
    <xf numFmtId="0" fontId="47" fillId="0" borderId="0" xfId="110" applyFont="1"/>
    <xf numFmtId="0" fontId="43" fillId="24" borderId="0" xfId="98" applyFont="1" applyFill="1" applyAlignment="1">
      <alignment wrapText="1"/>
    </xf>
    <xf numFmtId="0" fontId="40" fillId="24" borderId="0" xfId="98" applyFont="1" applyFill="1"/>
  </cellXfs>
  <cellStyles count="111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Hyperlink" xfId="105" builtinId="8"/>
    <cellStyle name="Hyperlink 2" xfId="109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10" xfId="110"/>
    <cellStyle name="Normal 2" xfId="2"/>
    <cellStyle name="Normal 3" xfId="3"/>
    <cellStyle name="Normal 3 2" xfId="88"/>
    <cellStyle name="Normal 4" xfId="4"/>
    <cellStyle name="Normal 4 10" xfId="100"/>
    <cellStyle name="Normal 4 11" xfId="102"/>
    <cellStyle name="Normal 4 12" xfId="104"/>
    <cellStyle name="Normal 4 13" xfId="107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97"/>
    <cellStyle name="Normal 7" xfId="101"/>
    <cellStyle name="Normal 8" xfId="103"/>
    <cellStyle name="Normal 9" xfId="106"/>
    <cellStyle name="Note 2" xfId="5"/>
    <cellStyle name="Note 3" xfId="89"/>
    <cellStyle name="Note 4" xfId="42"/>
    <cellStyle name="Note 4 2" xfId="99"/>
    <cellStyle name="Output 2" xfId="84"/>
    <cellStyle name="Output 3" xfId="43"/>
    <cellStyle name="Percent 2" xfId="108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152400</xdr:rowOff>
    </xdr:from>
    <xdr:ext cx="3504293" cy="1654812"/>
    <xdr:sp macro="" textlink="">
      <xdr:nvSpPr>
        <xdr:cNvPr id="2" name="TextBox 1"/>
        <xdr:cNvSpPr txBox="1"/>
      </xdr:nvSpPr>
      <xdr:spPr>
        <a:xfrm>
          <a:off x="0" y="1704975"/>
          <a:ext cx="3504293" cy="1654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r>
            <a:rPr lang="en-US" sz="8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Review</a:t>
          </a:r>
          <a:r>
            <a:rPr lang="en-US" sz="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Non-Disclosure before evaluating below.  </a:t>
          </a:r>
        </a:p>
        <a:p>
          <a:r>
            <a:rPr lang="en-US" sz="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name.</a:t>
          </a:r>
        </a:p>
        <a:p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Review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 all bid responses distributed by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Once reviewed, enter points for the vendor in the yellow highlighted cells.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Send completed matrix  in Excel format back to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Committee members must score independently.  </a:t>
          </a:r>
        </a:p>
        <a:p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to 4.5 = Exceptional, exceeds and fully meets all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4.4 to 3.5 = Advantageous, exceeds some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3.4 to 2.5 = Meets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2.4 to 1.5 = Addresses most of the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 to 1.0 = Addresses part of minimal requirements</a:t>
          </a:r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209550</xdr:rowOff>
        </xdr:from>
        <xdr:to>
          <xdr:col>7</xdr:col>
          <xdr:colOff>190500</xdr:colOff>
          <xdr:row>5</xdr:row>
          <xdr:rowOff>190500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Non Disclosure Agreement.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361950</xdr:rowOff>
        </xdr:from>
        <xdr:to>
          <xdr:col>7</xdr:col>
          <xdr:colOff>342900</xdr:colOff>
          <xdr:row>7</xdr:row>
          <xdr:rowOff>114300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Nepotism Agreement and have completed the Disclosure Statement form (Part 1: General Information &amp; Part 2: Disclosures).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4"/>
  <sheetViews>
    <sheetView workbookViewId="0">
      <selection activeCell="D18" sqref="D18"/>
    </sheetView>
  </sheetViews>
  <sheetFormatPr defaultRowHeight="12.75" x14ac:dyDescent="0.2"/>
  <cols>
    <col min="1" max="3" width="9.42578125" customWidth="1"/>
    <col min="4" max="4" width="9.28515625" bestFit="1" customWidth="1"/>
    <col min="5" max="6" width="8.85546875" customWidth="1"/>
    <col min="7" max="7" width="8.85546875" style="3" customWidth="1"/>
    <col min="8" max="8" width="8.85546875" customWidth="1"/>
  </cols>
  <sheetData>
    <row r="1" spans="1:12" ht="15.75" x14ac:dyDescent="0.25">
      <c r="A1" s="57" t="s">
        <v>11</v>
      </c>
      <c r="B1" s="57"/>
      <c r="C1" s="57"/>
      <c r="D1" s="57"/>
      <c r="E1" s="55"/>
      <c r="F1" s="55"/>
      <c r="G1" s="55"/>
      <c r="H1" s="55"/>
      <c r="I1" s="55"/>
    </row>
    <row r="2" spans="1:12" ht="15.75" x14ac:dyDescent="0.25">
      <c r="A2" s="20"/>
      <c r="B2" s="23"/>
      <c r="C2" s="19"/>
      <c r="D2" s="19"/>
      <c r="E2" s="19"/>
      <c r="F2" s="19"/>
      <c r="G2" s="37"/>
      <c r="H2" s="23"/>
      <c r="I2" s="19"/>
    </row>
    <row r="3" spans="1:12" s="2" customFormat="1" x14ac:dyDescent="0.2">
      <c r="A3" s="56"/>
      <c r="B3" s="56"/>
      <c r="C3" s="56"/>
      <c r="D3" s="21" t="s">
        <v>5</v>
      </c>
      <c r="E3" s="21" t="s">
        <v>6</v>
      </c>
      <c r="F3" s="21" t="s">
        <v>7</v>
      </c>
      <c r="G3" s="21" t="s">
        <v>8</v>
      </c>
      <c r="H3" s="32" t="s">
        <v>14</v>
      </c>
      <c r="I3" s="22" t="s">
        <v>9</v>
      </c>
    </row>
    <row r="4" spans="1:12" x14ac:dyDescent="0.2">
      <c r="A4" s="54" t="s">
        <v>16</v>
      </c>
      <c r="B4" s="54"/>
      <c r="C4" s="54"/>
      <c r="D4" s="37">
        <v>20.399999999999999</v>
      </c>
      <c r="E4" s="37">
        <v>6.8</v>
      </c>
      <c r="F4" s="37">
        <v>27.2</v>
      </c>
      <c r="G4" s="37">
        <v>6.8</v>
      </c>
      <c r="H4" s="37">
        <v>6.8</v>
      </c>
      <c r="I4" s="38">
        <f>SUM(D4:H4)</f>
        <v>68</v>
      </c>
      <c r="J4" s="3"/>
      <c r="K4" s="3"/>
      <c r="L4" s="3"/>
    </row>
    <row r="5" spans="1:12" x14ac:dyDescent="0.2">
      <c r="A5" s="54" t="s">
        <v>17</v>
      </c>
      <c r="B5" s="54"/>
      <c r="C5" s="54"/>
      <c r="D5" s="37">
        <v>20.399999999999999</v>
      </c>
      <c r="E5" s="37">
        <v>6</v>
      </c>
      <c r="F5" s="37">
        <v>24</v>
      </c>
      <c r="G5" s="37">
        <v>6</v>
      </c>
      <c r="H5" s="37">
        <v>6</v>
      </c>
      <c r="I5" s="38">
        <f>SUM(D5:H5)</f>
        <v>62.4</v>
      </c>
      <c r="J5" s="3"/>
      <c r="K5" s="3"/>
      <c r="L5" s="3"/>
    </row>
    <row r="6" spans="1:12" x14ac:dyDescent="0.2">
      <c r="A6" s="54" t="s">
        <v>18</v>
      </c>
      <c r="B6" s="54"/>
      <c r="C6" s="54"/>
      <c r="D6" s="45">
        <v>20.399999999999999</v>
      </c>
      <c r="E6" s="45">
        <v>6.8</v>
      </c>
      <c r="F6" s="45">
        <v>27.2</v>
      </c>
      <c r="G6" s="45">
        <v>6.8</v>
      </c>
      <c r="H6" s="45">
        <v>6.8</v>
      </c>
      <c r="I6" s="38">
        <f>SUM(D6:H6)</f>
        <v>68</v>
      </c>
    </row>
    <row r="8" spans="1:12" x14ac:dyDescent="0.2">
      <c r="I8" s="2"/>
    </row>
    <row r="44" spans="1:1" x14ac:dyDescent="0.2">
      <c r="A44" t="s">
        <v>15</v>
      </c>
    </row>
  </sheetData>
  <mergeCells count="6">
    <mergeCell ref="A6:C6"/>
    <mergeCell ref="E1:I1"/>
    <mergeCell ref="A3:C3"/>
    <mergeCell ref="A4:C4"/>
    <mergeCell ref="A5:C5"/>
    <mergeCell ref="A1:D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H41" sqref="H41"/>
    </sheetView>
  </sheetViews>
  <sheetFormatPr defaultRowHeight="12.75" x14ac:dyDescent="0.2"/>
  <cols>
    <col min="4" max="4" width="9.42578125" bestFit="1" customWidth="1"/>
  </cols>
  <sheetData>
    <row r="1" spans="1:11" ht="15.75" x14ac:dyDescent="0.25">
      <c r="A1" s="57" t="s">
        <v>11</v>
      </c>
      <c r="B1" s="57"/>
      <c r="C1" s="57"/>
      <c r="D1" s="57"/>
      <c r="E1" s="55"/>
      <c r="F1" s="55"/>
      <c r="G1" s="55"/>
      <c r="H1" s="55"/>
    </row>
    <row r="2" spans="1:11" ht="15.75" x14ac:dyDescent="0.25">
      <c r="A2" s="25"/>
      <c r="B2" s="26"/>
      <c r="C2" s="24"/>
      <c r="D2" s="24"/>
      <c r="E2" s="24"/>
      <c r="F2" s="24"/>
      <c r="G2" s="26"/>
      <c r="H2" s="24"/>
    </row>
    <row r="3" spans="1:11" x14ac:dyDescent="0.2">
      <c r="A3" s="56"/>
      <c r="B3" s="56"/>
      <c r="C3" s="56"/>
      <c r="D3" s="32" t="s">
        <v>5</v>
      </c>
      <c r="E3" s="32" t="s">
        <v>6</v>
      </c>
      <c r="F3" s="32" t="s">
        <v>7</v>
      </c>
      <c r="G3" s="32" t="s">
        <v>8</v>
      </c>
      <c r="H3" s="32" t="s">
        <v>14</v>
      </c>
      <c r="I3" s="33" t="s">
        <v>9</v>
      </c>
      <c r="J3" s="2"/>
      <c r="K3" s="2"/>
    </row>
    <row r="4" spans="1:11" x14ac:dyDescent="0.2">
      <c r="A4" s="54" t="s">
        <v>16</v>
      </c>
      <c r="B4" s="54"/>
      <c r="C4" s="54"/>
      <c r="D4" s="45">
        <v>20.399999999999999</v>
      </c>
      <c r="E4" s="45">
        <v>5</v>
      </c>
      <c r="F4" s="45">
        <v>11.2</v>
      </c>
      <c r="G4" s="45">
        <v>2</v>
      </c>
      <c r="H4" s="45">
        <v>4.8</v>
      </c>
      <c r="I4" s="38">
        <f>SUM(D4:H4)</f>
        <v>43.399999999999991</v>
      </c>
      <c r="J4" s="3"/>
      <c r="K4" s="3"/>
    </row>
    <row r="5" spans="1:11" x14ac:dyDescent="0.2">
      <c r="A5" s="54" t="s">
        <v>17</v>
      </c>
      <c r="B5" s="54"/>
      <c r="C5" s="54"/>
      <c r="D5" s="45">
        <v>20.399999999999999</v>
      </c>
      <c r="E5" s="45">
        <v>2</v>
      </c>
      <c r="F5" s="45">
        <v>8</v>
      </c>
      <c r="G5" s="45">
        <v>2</v>
      </c>
      <c r="H5" s="45">
        <v>2</v>
      </c>
      <c r="I5" s="38">
        <f>SUM(D5:H5)</f>
        <v>34.4</v>
      </c>
      <c r="J5" s="3"/>
      <c r="K5" s="3"/>
    </row>
    <row r="6" spans="1:11" x14ac:dyDescent="0.2">
      <c r="A6" s="54" t="s">
        <v>18</v>
      </c>
      <c r="B6" s="54"/>
      <c r="C6" s="54"/>
      <c r="D6" s="45">
        <v>20.399999999999999</v>
      </c>
      <c r="E6" s="45">
        <v>7</v>
      </c>
      <c r="F6" s="45">
        <v>32</v>
      </c>
      <c r="G6" s="45">
        <v>7</v>
      </c>
      <c r="H6" s="45">
        <v>9</v>
      </c>
      <c r="I6" s="38">
        <f>SUM(D6:H6)</f>
        <v>75.400000000000006</v>
      </c>
      <c r="J6" s="3"/>
      <c r="K6" s="3"/>
    </row>
    <row r="7" spans="1:11" x14ac:dyDescent="0.2">
      <c r="A7" s="54"/>
      <c r="B7" s="54"/>
      <c r="C7" s="54"/>
      <c r="D7" s="24"/>
      <c r="E7" s="24"/>
      <c r="F7" s="24"/>
      <c r="G7" s="24"/>
      <c r="H7" s="34"/>
      <c r="I7" s="3"/>
      <c r="J7" s="3"/>
      <c r="K7" s="3"/>
    </row>
    <row r="8" spans="1:11" x14ac:dyDescent="0.2">
      <c r="A8" s="54"/>
      <c r="B8" s="54"/>
      <c r="C8" s="54"/>
      <c r="D8" s="24" t="s">
        <v>20</v>
      </c>
      <c r="E8" s="24"/>
      <c r="F8" s="24"/>
      <c r="G8" s="24"/>
      <c r="H8" s="34"/>
      <c r="I8" s="3"/>
      <c r="J8" s="3"/>
      <c r="K8" s="3"/>
    </row>
    <row r="9" spans="1:11" x14ac:dyDescent="0.2">
      <c r="A9" s="54"/>
      <c r="B9" s="54"/>
      <c r="C9" s="54"/>
      <c r="D9" s="24"/>
      <c r="E9" s="24"/>
      <c r="F9" s="24"/>
      <c r="G9" s="24"/>
      <c r="H9" s="34"/>
      <c r="I9" s="3"/>
      <c r="J9" s="3"/>
      <c r="K9" s="3"/>
    </row>
    <row r="10" spans="1:1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">
      <c r="A13" s="3"/>
      <c r="B13" s="3"/>
      <c r="C13" s="3"/>
      <c r="D13" s="3"/>
      <c r="E13" s="3"/>
      <c r="F13" s="3"/>
      <c r="G13" s="3"/>
      <c r="I13" s="3"/>
      <c r="J13" s="3"/>
    </row>
    <row r="14" spans="1:11" x14ac:dyDescent="0.2">
      <c r="A14" s="3"/>
      <c r="B14" s="3"/>
      <c r="C14" s="3"/>
      <c r="D14" s="3"/>
      <c r="E14" s="3"/>
      <c r="F14" s="3"/>
      <c r="G14" s="3"/>
      <c r="I14" s="3"/>
      <c r="J14" s="3"/>
    </row>
    <row r="15" spans="1:1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42" spans="1:1" x14ac:dyDescent="0.2">
      <c r="A42" t="s">
        <v>15</v>
      </c>
    </row>
  </sheetData>
  <mergeCells count="9">
    <mergeCell ref="E1:H1"/>
    <mergeCell ref="A3:C3"/>
    <mergeCell ref="A4:C4"/>
    <mergeCell ref="A5:C5"/>
    <mergeCell ref="A9:C9"/>
    <mergeCell ref="A6:C6"/>
    <mergeCell ref="A7:C7"/>
    <mergeCell ref="A8:C8"/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J19" sqref="J19"/>
    </sheetView>
  </sheetViews>
  <sheetFormatPr defaultRowHeight="12.75" x14ac:dyDescent="0.2"/>
  <sheetData>
    <row r="1" spans="1:13" ht="15.75" x14ac:dyDescent="0.25">
      <c r="A1" s="57" t="s">
        <v>11</v>
      </c>
      <c r="B1" s="57"/>
      <c r="C1" s="57"/>
      <c r="D1" s="57"/>
      <c r="E1" s="55"/>
      <c r="F1" s="55"/>
      <c r="G1" s="55"/>
      <c r="H1" s="55"/>
      <c r="I1" s="3"/>
    </row>
    <row r="2" spans="1:13" ht="15.75" x14ac:dyDescent="0.25">
      <c r="A2" s="28"/>
      <c r="B2" s="29"/>
      <c r="C2" s="27"/>
      <c r="D2" s="27"/>
      <c r="E2" s="27"/>
      <c r="F2" s="27"/>
      <c r="G2" s="29"/>
      <c r="H2" s="27"/>
      <c r="I2" s="1"/>
    </row>
    <row r="3" spans="1:13" x14ac:dyDescent="0.2">
      <c r="A3" s="56"/>
      <c r="B3" s="56"/>
      <c r="C3" s="56"/>
      <c r="D3" s="32" t="s">
        <v>5</v>
      </c>
      <c r="E3" s="32" t="s">
        <v>6</v>
      </c>
      <c r="F3" s="32" t="s">
        <v>7</v>
      </c>
      <c r="G3" s="32" t="s">
        <v>8</v>
      </c>
      <c r="H3" s="32" t="s">
        <v>14</v>
      </c>
      <c r="I3" s="33" t="s">
        <v>9</v>
      </c>
      <c r="J3" s="2"/>
      <c r="K3" s="2"/>
    </row>
    <row r="4" spans="1:13" x14ac:dyDescent="0.2">
      <c r="A4" s="54" t="s">
        <v>16</v>
      </c>
      <c r="B4" s="54"/>
      <c r="C4" s="54"/>
      <c r="D4" s="45">
        <v>20.399999999999999</v>
      </c>
      <c r="E4" s="45">
        <v>6</v>
      </c>
      <c r="F4" s="45">
        <v>24</v>
      </c>
      <c r="G4" s="45">
        <v>6</v>
      </c>
      <c r="H4" s="45">
        <v>6</v>
      </c>
      <c r="I4" s="38">
        <f>SUM(D4:H4)</f>
        <v>62.4</v>
      </c>
      <c r="J4" s="3"/>
      <c r="K4" s="3"/>
      <c r="L4" s="3"/>
      <c r="M4" s="3"/>
    </row>
    <row r="5" spans="1:13" x14ac:dyDescent="0.2">
      <c r="A5" s="54" t="s">
        <v>17</v>
      </c>
      <c r="B5" s="54"/>
      <c r="C5" s="54"/>
      <c r="D5" s="45">
        <v>20.399999999999999</v>
      </c>
      <c r="E5" s="45">
        <v>6</v>
      </c>
      <c r="F5" s="45">
        <v>24</v>
      </c>
      <c r="G5" s="45">
        <v>6</v>
      </c>
      <c r="H5" s="45">
        <v>6</v>
      </c>
      <c r="I5" s="38">
        <f>SUM(D5:H5)</f>
        <v>62.4</v>
      </c>
      <c r="J5" s="3"/>
      <c r="K5" s="3"/>
      <c r="L5" s="3"/>
      <c r="M5" s="3"/>
    </row>
    <row r="6" spans="1:13" x14ac:dyDescent="0.2">
      <c r="A6" s="54" t="s">
        <v>18</v>
      </c>
      <c r="B6" s="54"/>
      <c r="C6" s="54"/>
      <c r="D6" s="45">
        <v>20.399999999999999</v>
      </c>
      <c r="E6" s="45">
        <v>6</v>
      </c>
      <c r="F6" s="45">
        <v>32</v>
      </c>
      <c r="G6" s="45">
        <v>8</v>
      </c>
      <c r="H6" s="45">
        <v>6</v>
      </c>
      <c r="I6" s="38">
        <f>SUM(D6:H6)</f>
        <v>72.400000000000006</v>
      </c>
      <c r="J6" s="3"/>
      <c r="K6" s="3"/>
    </row>
    <row r="7" spans="1:13" x14ac:dyDescent="0.2">
      <c r="A7" s="54"/>
      <c r="B7" s="54"/>
      <c r="C7" s="54"/>
      <c r="D7" s="27"/>
      <c r="E7" s="27"/>
      <c r="F7" s="27"/>
      <c r="G7" s="27"/>
      <c r="H7" s="34"/>
      <c r="I7" s="3"/>
      <c r="J7" s="3"/>
      <c r="K7" s="3"/>
    </row>
    <row r="8" spans="1:13" x14ac:dyDescent="0.2">
      <c r="A8" s="54"/>
      <c r="B8" s="54"/>
      <c r="C8" s="54"/>
      <c r="D8" s="45" t="s">
        <v>20</v>
      </c>
      <c r="E8" s="27"/>
      <c r="F8" s="27"/>
      <c r="G8" s="27"/>
      <c r="H8" s="34"/>
      <c r="I8" s="3"/>
      <c r="J8" s="3"/>
      <c r="K8" s="3"/>
    </row>
    <row r="9" spans="1:13" x14ac:dyDescent="0.2">
      <c r="A9" s="54"/>
      <c r="B9" s="54"/>
      <c r="C9" s="54"/>
      <c r="D9" s="27"/>
      <c r="E9" s="27"/>
      <c r="F9" s="27"/>
      <c r="G9" s="27"/>
      <c r="H9" s="34"/>
      <c r="I9" s="3"/>
      <c r="J9" s="3"/>
      <c r="K9" s="3"/>
    </row>
    <row r="10" spans="1:13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3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3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3" x14ac:dyDescent="0.2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3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3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3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42" spans="1:1" x14ac:dyDescent="0.2">
      <c r="A42" t="s">
        <v>15</v>
      </c>
    </row>
  </sheetData>
  <mergeCells count="9">
    <mergeCell ref="E1:H1"/>
    <mergeCell ref="A3:C3"/>
    <mergeCell ref="A4:C4"/>
    <mergeCell ref="A5:C5"/>
    <mergeCell ref="A9:C9"/>
    <mergeCell ref="A6:C6"/>
    <mergeCell ref="A7:C7"/>
    <mergeCell ref="A8:C8"/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G31" sqref="G31"/>
    </sheetView>
  </sheetViews>
  <sheetFormatPr defaultRowHeight="12.75" x14ac:dyDescent="0.2"/>
  <sheetData>
    <row r="1" spans="1:11" ht="15.75" x14ac:dyDescent="0.25">
      <c r="A1" s="57" t="s">
        <v>11</v>
      </c>
      <c r="B1" s="57"/>
      <c r="C1" s="57"/>
      <c r="D1" s="57"/>
      <c r="E1" s="55"/>
      <c r="F1" s="55"/>
      <c r="G1" s="55"/>
      <c r="H1" s="55"/>
      <c r="I1" s="3"/>
    </row>
    <row r="2" spans="1:11" ht="15.75" x14ac:dyDescent="0.25">
      <c r="A2" s="31"/>
      <c r="B2" s="35"/>
      <c r="C2" s="30"/>
      <c r="D2" s="30"/>
      <c r="E2" s="30"/>
      <c r="F2" s="30"/>
      <c r="G2" s="35"/>
      <c r="H2" s="30"/>
      <c r="I2" s="1"/>
    </row>
    <row r="3" spans="1:11" x14ac:dyDescent="0.2">
      <c r="A3" s="56"/>
      <c r="B3" s="56"/>
      <c r="C3" s="56"/>
      <c r="D3" s="32" t="s">
        <v>5</v>
      </c>
      <c r="E3" s="32" t="s">
        <v>6</v>
      </c>
      <c r="F3" s="32" t="s">
        <v>7</v>
      </c>
      <c r="G3" s="32" t="s">
        <v>8</v>
      </c>
      <c r="H3" s="32" t="s">
        <v>14</v>
      </c>
      <c r="I3" s="33" t="s">
        <v>9</v>
      </c>
      <c r="J3" s="2"/>
      <c r="K3" s="2"/>
    </row>
    <row r="4" spans="1:11" x14ac:dyDescent="0.2">
      <c r="A4" s="54" t="s">
        <v>16</v>
      </c>
      <c r="B4" s="54"/>
      <c r="C4" s="54"/>
      <c r="D4" s="45">
        <v>20.399999999999999</v>
      </c>
      <c r="E4" s="45">
        <v>2</v>
      </c>
      <c r="F4" s="45">
        <v>8</v>
      </c>
      <c r="G4" s="45">
        <v>2</v>
      </c>
      <c r="H4" s="45">
        <v>2</v>
      </c>
      <c r="I4" s="38">
        <f>SUM(D4:H4)</f>
        <v>34.4</v>
      </c>
      <c r="J4" s="3"/>
      <c r="K4" s="3"/>
    </row>
    <row r="5" spans="1:11" x14ac:dyDescent="0.2">
      <c r="A5" s="54" t="s">
        <v>17</v>
      </c>
      <c r="B5" s="54"/>
      <c r="C5" s="54"/>
      <c r="D5" s="45">
        <v>20.399999999999999</v>
      </c>
      <c r="E5" s="45">
        <v>2.4</v>
      </c>
      <c r="F5" s="45">
        <v>9.6</v>
      </c>
      <c r="G5" s="45">
        <v>2.4</v>
      </c>
      <c r="H5" s="45">
        <v>2.4</v>
      </c>
      <c r="I5" s="38">
        <f>SUM(D5:H5)</f>
        <v>37.199999999999996</v>
      </c>
      <c r="J5" s="3"/>
      <c r="K5" s="3"/>
    </row>
    <row r="6" spans="1:11" x14ac:dyDescent="0.2">
      <c r="A6" s="54" t="s">
        <v>18</v>
      </c>
      <c r="B6" s="54"/>
      <c r="C6" s="54"/>
      <c r="D6" s="45">
        <v>20.399999999999999</v>
      </c>
      <c r="E6" s="45">
        <v>2.6</v>
      </c>
      <c r="F6" s="45">
        <v>10.4</v>
      </c>
      <c r="G6" s="45">
        <v>2.6</v>
      </c>
      <c r="H6" s="45">
        <v>2.6</v>
      </c>
      <c r="I6" s="38">
        <f>SUM(D6:H6)</f>
        <v>38.6</v>
      </c>
      <c r="J6" s="3"/>
      <c r="K6" s="3"/>
    </row>
    <row r="7" spans="1:11" x14ac:dyDescent="0.2">
      <c r="A7" s="54"/>
      <c r="B7" s="54"/>
      <c r="C7" s="54"/>
      <c r="D7" s="30"/>
      <c r="E7" s="30"/>
      <c r="F7" s="30"/>
      <c r="G7" s="30"/>
      <c r="H7" s="34"/>
      <c r="I7" s="3"/>
      <c r="J7" s="3"/>
      <c r="K7" s="3"/>
    </row>
    <row r="8" spans="1:11" x14ac:dyDescent="0.2">
      <c r="A8" s="54"/>
      <c r="B8" s="54"/>
      <c r="C8" s="54"/>
      <c r="D8" s="45" t="s">
        <v>20</v>
      </c>
      <c r="E8" s="30"/>
      <c r="F8" s="30"/>
      <c r="G8" s="30"/>
      <c r="H8" s="34"/>
      <c r="I8" s="3"/>
      <c r="J8" s="3"/>
      <c r="K8" s="3"/>
    </row>
    <row r="9" spans="1:11" x14ac:dyDescent="0.2">
      <c r="A9" s="54"/>
      <c r="B9" s="54"/>
      <c r="C9" s="54"/>
      <c r="D9" s="30"/>
      <c r="E9" s="30"/>
      <c r="F9" s="30"/>
      <c r="G9" s="30"/>
      <c r="H9" s="34"/>
      <c r="I9" s="3"/>
      <c r="J9" s="3"/>
      <c r="K9" s="3"/>
    </row>
    <row r="10" spans="1:1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43" spans="1:1" x14ac:dyDescent="0.2">
      <c r="A43" t="s">
        <v>15</v>
      </c>
    </row>
  </sheetData>
  <mergeCells count="9">
    <mergeCell ref="E1:H1"/>
    <mergeCell ref="A3:C3"/>
    <mergeCell ref="A4:C4"/>
    <mergeCell ref="A5:C5"/>
    <mergeCell ref="A9:C9"/>
    <mergeCell ref="A6:C6"/>
    <mergeCell ref="A7:C7"/>
    <mergeCell ref="A8:C8"/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I37" sqref="I37"/>
    </sheetView>
  </sheetViews>
  <sheetFormatPr defaultRowHeight="12.75" x14ac:dyDescent="0.2"/>
  <sheetData>
    <row r="1" spans="1:12" ht="15.75" x14ac:dyDescent="0.25">
      <c r="A1" s="57" t="s">
        <v>11</v>
      </c>
      <c r="B1" s="57"/>
      <c r="C1" s="57"/>
      <c r="D1" s="57"/>
      <c r="E1" s="55"/>
      <c r="F1" s="55"/>
      <c r="G1" s="55"/>
      <c r="H1" s="55"/>
      <c r="I1" s="3"/>
    </row>
    <row r="2" spans="1:12" ht="15.75" x14ac:dyDescent="0.25">
      <c r="A2" s="17"/>
      <c r="B2" s="18"/>
      <c r="C2" s="16"/>
      <c r="D2" s="16"/>
      <c r="E2" s="16"/>
      <c r="F2" s="16"/>
      <c r="G2" s="18"/>
      <c r="H2" s="16"/>
      <c r="I2" s="1"/>
    </row>
    <row r="3" spans="1:12" x14ac:dyDescent="0.2">
      <c r="A3" s="56"/>
      <c r="B3" s="56"/>
      <c r="C3" s="56"/>
      <c r="D3" s="32" t="s">
        <v>5</v>
      </c>
      <c r="E3" s="32" t="s">
        <v>6</v>
      </c>
      <c r="F3" s="32" t="s">
        <v>7</v>
      </c>
      <c r="G3" s="32" t="s">
        <v>8</v>
      </c>
      <c r="H3" s="32" t="s">
        <v>14</v>
      </c>
      <c r="I3" s="33" t="s">
        <v>9</v>
      </c>
      <c r="J3" s="2"/>
      <c r="K3" s="2"/>
    </row>
    <row r="4" spans="1:12" x14ac:dyDescent="0.2">
      <c r="A4" s="54" t="s">
        <v>16</v>
      </c>
      <c r="B4" s="54"/>
      <c r="C4" s="54"/>
      <c r="D4" s="45">
        <v>20.399999999999999</v>
      </c>
      <c r="E4" s="45">
        <v>4</v>
      </c>
      <c r="F4" s="45">
        <v>8</v>
      </c>
      <c r="G4" s="45">
        <v>4</v>
      </c>
      <c r="H4" s="45">
        <v>6</v>
      </c>
      <c r="I4" s="38">
        <f>SUM(D4:H4)</f>
        <v>42.4</v>
      </c>
      <c r="J4" s="3"/>
      <c r="K4" s="3"/>
    </row>
    <row r="5" spans="1:12" x14ac:dyDescent="0.2">
      <c r="A5" s="54" t="s">
        <v>17</v>
      </c>
      <c r="B5" s="54"/>
      <c r="C5" s="54"/>
      <c r="D5" s="45">
        <v>20.399999999999999</v>
      </c>
      <c r="E5" s="45">
        <v>4</v>
      </c>
      <c r="F5" s="45">
        <v>16</v>
      </c>
      <c r="G5" s="45">
        <v>4</v>
      </c>
      <c r="H5" s="45">
        <v>4</v>
      </c>
      <c r="I5" s="38">
        <f>SUM(D5:H5)</f>
        <v>48.4</v>
      </c>
      <c r="J5" s="3"/>
      <c r="K5" s="3"/>
    </row>
    <row r="6" spans="1:12" x14ac:dyDescent="0.2">
      <c r="A6" s="54" t="s">
        <v>18</v>
      </c>
      <c r="B6" s="54"/>
      <c r="C6" s="54"/>
      <c r="D6" s="45">
        <v>20.399999999999999</v>
      </c>
      <c r="E6" s="45">
        <v>8</v>
      </c>
      <c r="F6" s="45">
        <v>32</v>
      </c>
      <c r="G6" s="45">
        <v>4</v>
      </c>
      <c r="H6" s="45">
        <v>8</v>
      </c>
      <c r="I6" s="38">
        <f>SUM(D6:H6)</f>
        <v>72.400000000000006</v>
      </c>
      <c r="J6" s="3"/>
      <c r="K6" s="3"/>
    </row>
    <row r="7" spans="1:12" x14ac:dyDescent="0.2">
      <c r="A7" s="54"/>
      <c r="B7" s="54"/>
      <c r="C7" s="54"/>
      <c r="D7" s="16"/>
      <c r="E7" s="16"/>
      <c r="F7" s="16"/>
      <c r="G7" s="16"/>
      <c r="H7" s="34"/>
      <c r="I7" s="3"/>
      <c r="J7" s="3"/>
      <c r="K7" s="3"/>
    </row>
    <row r="8" spans="1:12" x14ac:dyDescent="0.2">
      <c r="A8" s="54"/>
      <c r="B8" s="54"/>
      <c r="C8" s="54"/>
      <c r="D8" s="45" t="s">
        <v>20</v>
      </c>
      <c r="E8" s="16"/>
      <c r="F8" s="16"/>
      <c r="G8" s="16"/>
      <c r="H8" s="34"/>
      <c r="I8" s="3"/>
      <c r="J8" s="3"/>
      <c r="K8" s="3"/>
    </row>
    <row r="9" spans="1:12" x14ac:dyDescent="0.2">
      <c r="A9" s="54"/>
      <c r="B9" s="54"/>
      <c r="C9" s="54"/>
      <c r="D9" s="16"/>
      <c r="E9" s="16"/>
      <c r="F9" s="16"/>
      <c r="G9" s="16"/>
      <c r="H9" s="34"/>
      <c r="I9" s="3"/>
      <c r="J9" s="3"/>
      <c r="K9" s="3"/>
    </row>
    <row r="10" spans="1:12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2" x14ac:dyDescent="0.2">
      <c r="A11" s="42"/>
      <c r="B11" s="43"/>
      <c r="C11" s="43"/>
      <c r="D11" s="3"/>
      <c r="E11" s="3"/>
      <c r="F11" s="3"/>
      <c r="G11" s="3"/>
      <c r="H11" s="3"/>
      <c r="I11" s="3"/>
      <c r="J11" s="3"/>
      <c r="K11" s="3"/>
    </row>
    <row r="12" spans="1:12" x14ac:dyDescent="0.2">
      <c r="A12" s="40"/>
      <c r="B12" s="3"/>
      <c r="C12" s="3"/>
      <c r="D12" s="3"/>
      <c r="E12" s="3"/>
      <c r="F12" s="3"/>
      <c r="H12" s="3"/>
      <c r="I12" s="3"/>
      <c r="K12" s="3"/>
      <c r="L12" s="3"/>
    </row>
    <row r="13" spans="1:12" x14ac:dyDescent="0.2">
      <c r="A13" s="3"/>
      <c r="B13" s="3"/>
      <c r="C13" s="3"/>
      <c r="D13" s="3"/>
      <c r="E13" s="3"/>
      <c r="F13" s="3"/>
      <c r="H13" s="3"/>
      <c r="I13" s="3"/>
      <c r="K13" s="3"/>
      <c r="L13" s="3"/>
    </row>
    <row r="14" spans="1:12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2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2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</sheetData>
  <mergeCells count="9">
    <mergeCell ref="E1:H1"/>
    <mergeCell ref="A3:C3"/>
    <mergeCell ref="A4:C4"/>
    <mergeCell ref="A5:C5"/>
    <mergeCell ref="A9:C9"/>
    <mergeCell ref="A6:C6"/>
    <mergeCell ref="A7:C7"/>
    <mergeCell ref="A8:C8"/>
    <mergeCell ref="A1:D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M40" sqref="M40"/>
    </sheetView>
  </sheetViews>
  <sheetFormatPr defaultRowHeight="12.75" x14ac:dyDescent="0.2"/>
  <cols>
    <col min="1" max="16384" width="9.140625" style="3"/>
  </cols>
  <sheetData>
    <row r="1" spans="1:11" ht="15.75" x14ac:dyDescent="0.25">
      <c r="A1" s="57" t="s">
        <v>11</v>
      </c>
      <c r="B1" s="57"/>
      <c r="C1" s="57"/>
      <c r="D1" s="57"/>
      <c r="E1" s="55"/>
      <c r="F1" s="55"/>
      <c r="G1" s="55"/>
      <c r="H1" s="55"/>
    </row>
    <row r="2" spans="1:11" ht="15.75" x14ac:dyDescent="0.25">
      <c r="A2" s="31"/>
      <c r="B2" s="35"/>
      <c r="C2" s="30"/>
      <c r="D2" s="30"/>
      <c r="E2" s="30"/>
      <c r="F2" s="30"/>
      <c r="G2" s="35"/>
      <c r="H2" s="30"/>
      <c r="I2" s="1"/>
    </row>
    <row r="3" spans="1:11" x14ac:dyDescent="0.2">
      <c r="A3" s="56"/>
      <c r="B3" s="56"/>
      <c r="C3" s="56"/>
      <c r="D3" s="32" t="s">
        <v>5</v>
      </c>
      <c r="E3" s="32" t="s">
        <v>6</v>
      </c>
      <c r="F3" s="32" t="s">
        <v>7</v>
      </c>
      <c r="G3" s="32" t="s">
        <v>8</v>
      </c>
      <c r="H3" s="32" t="s">
        <v>14</v>
      </c>
      <c r="I3" s="33" t="s">
        <v>9</v>
      </c>
      <c r="J3" s="2"/>
      <c r="K3" s="2"/>
    </row>
    <row r="4" spans="1:11" x14ac:dyDescent="0.2">
      <c r="A4" s="54" t="s">
        <v>16</v>
      </c>
      <c r="B4" s="54"/>
      <c r="C4" s="54"/>
      <c r="D4" s="45">
        <v>20.399999999999999</v>
      </c>
      <c r="E4" s="45">
        <v>6</v>
      </c>
      <c r="F4" s="45">
        <v>24</v>
      </c>
      <c r="G4" s="45">
        <v>6</v>
      </c>
      <c r="H4" s="45">
        <v>4</v>
      </c>
      <c r="I4" s="38">
        <f>SUM(D4:H4)</f>
        <v>60.4</v>
      </c>
    </row>
    <row r="5" spans="1:11" x14ac:dyDescent="0.2">
      <c r="A5" s="54" t="s">
        <v>17</v>
      </c>
      <c r="B5" s="54"/>
      <c r="C5" s="54"/>
      <c r="D5" s="45">
        <v>20.399999999999999</v>
      </c>
      <c r="E5" s="45">
        <v>9.4</v>
      </c>
      <c r="F5" s="45">
        <v>24</v>
      </c>
      <c r="G5" s="45">
        <v>4</v>
      </c>
      <c r="H5" s="45">
        <v>5</v>
      </c>
      <c r="I5" s="38">
        <f>SUM(D5:H5)</f>
        <v>62.8</v>
      </c>
    </row>
    <row r="6" spans="1:11" x14ac:dyDescent="0.2">
      <c r="A6" s="54" t="s">
        <v>18</v>
      </c>
      <c r="B6" s="54"/>
      <c r="C6" s="54"/>
      <c r="D6" s="45">
        <v>20.399999999999999</v>
      </c>
      <c r="E6" s="45">
        <v>8</v>
      </c>
      <c r="F6" s="45">
        <v>32</v>
      </c>
      <c r="G6" s="45">
        <v>4</v>
      </c>
      <c r="H6" s="45">
        <v>7</v>
      </c>
      <c r="I6" s="38">
        <f>SUM(D6:H6)</f>
        <v>71.400000000000006</v>
      </c>
    </row>
    <row r="7" spans="1:11" x14ac:dyDescent="0.2">
      <c r="A7" s="54"/>
      <c r="B7" s="54"/>
      <c r="C7" s="54"/>
      <c r="D7" s="30"/>
      <c r="E7" s="30"/>
      <c r="F7" s="30"/>
      <c r="G7" s="30"/>
      <c r="H7" s="34"/>
    </row>
    <row r="8" spans="1:11" x14ac:dyDescent="0.2">
      <c r="A8" s="54"/>
      <c r="B8" s="54"/>
      <c r="C8" s="54"/>
      <c r="D8" s="45" t="s">
        <v>20</v>
      </c>
      <c r="E8" s="30"/>
      <c r="F8" s="30"/>
      <c r="G8" s="30"/>
      <c r="H8" s="34"/>
    </row>
    <row r="9" spans="1:11" x14ac:dyDescent="0.2">
      <c r="A9" s="54"/>
      <c r="B9" s="54"/>
      <c r="C9" s="54"/>
      <c r="D9" s="30"/>
      <c r="E9" s="30"/>
      <c r="F9" s="30"/>
      <c r="G9" s="30"/>
      <c r="H9" s="34"/>
    </row>
    <row r="42" spans="1:1" x14ac:dyDescent="0.2">
      <c r="A42" s="3" t="s">
        <v>15</v>
      </c>
    </row>
  </sheetData>
  <mergeCells count="9">
    <mergeCell ref="A7:C7"/>
    <mergeCell ref="A8:C8"/>
    <mergeCell ref="A9:C9"/>
    <mergeCell ref="A1:D1"/>
    <mergeCell ref="E1:H1"/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F22" sqref="F22"/>
    </sheetView>
  </sheetViews>
  <sheetFormatPr defaultRowHeight="15" x14ac:dyDescent="0.2"/>
  <cols>
    <col min="1" max="1" width="33" style="7" customWidth="1"/>
    <col min="2" max="9" width="7.7109375" style="7" customWidth="1"/>
    <col min="10" max="10" width="7.5703125" style="7" customWidth="1"/>
    <col min="11" max="12" width="7.7109375" style="7" customWidth="1"/>
    <col min="13" max="13" width="10.42578125" style="7" bestFit="1" customWidth="1"/>
    <col min="14" max="16384" width="9.140625" style="7"/>
  </cols>
  <sheetData>
    <row r="1" spans="1:16" ht="15.75" x14ac:dyDescent="0.25">
      <c r="A1" s="4" t="s">
        <v>10</v>
      </c>
      <c r="B1" s="5"/>
      <c r="C1" s="4"/>
      <c r="D1" s="4"/>
      <c r="E1" s="4"/>
      <c r="F1" s="4"/>
      <c r="G1" s="4"/>
      <c r="H1" s="4"/>
      <c r="I1" s="4"/>
      <c r="J1" s="6"/>
      <c r="K1" s="6"/>
    </row>
    <row r="2" spans="1:16" ht="6" customHeight="1" x14ac:dyDescent="0.25">
      <c r="A2" s="4"/>
      <c r="B2" s="5"/>
      <c r="C2" s="4"/>
      <c r="D2" s="4"/>
      <c r="E2" s="4"/>
      <c r="F2" s="4"/>
      <c r="G2" s="4"/>
      <c r="H2" s="4"/>
      <c r="I2" s="4"/>
      <c r="J2" s="6"/>
      <c r="K2" s="6"/>
    </row>
    <row r="3" spans="1:16" ht="15.75" x14ac:dyDescent="0.25">
      <c r="A3" s="58" t="s">
        <v>19</v>
      </c>
      <c r="B3" s="58"/>
      <c r="C3" s="58"/>
      <c r="D3" s="58"/>
      <c r="E3" s="58"/>
      <c r="F3" s="58"/>
      <c r="G3" s="58"/>
      <c r="H3" s="58"/>
      <c r="I3" s="58"/>
      <c r="J3" s="58"/>
      <c r="K3" s="6"/>
    </row>
    <row r="4" spans="1:16" x14ac:dyDescent="0.2">
      <c r="A4" s="5"/>
      <c r="B4" s="5"/>
      <c r="C4" s="5"/>
      <c r="D4" s="5"/>
      <c r="E4" s="5"/>
      <c r="F4" s="5"/>
      <c r="G4" s="5"/>
      <c r="H4" s="5"/>
      <c r="I4" s="8"/>
      <c r="J4" s="9"/>
    </row>
    <row r="5" spans="1:16" ht="15.75" x14ac:dyDescent="0.25">
      <c r="I5" s="39"/>
      <c r="J5" s="10"/>
    </row>
    <row r="6" spans="1:16" s="14" customFormat="1" ht="135" customHeight="1" x14ac:dyDescent="0.2">
      <c r="A6" s="11"/>
      <c r="B6" s="13" t="s">
        <v>0</v>
      </c>
      <c r="C6" s="12" t="s">
        <v>1</v>
      </c>
      <c r="D6" s="12" t="s">
        <v>2</v>
      </c>
      <c r="E6" s="12" t="s">
        <v>3</v>
      </c>
      <c r="F6" s="12" t="s">
        <v>4</v>
      </c>
      <c r="G6" s="12" t="s">
        <v>12</v>
      </c>
      <c r="H6" s="12" t="s">
        <v>13</v>
      </c>
      <c r="J6" s="7"/>
      <c r="K6" s="7"/>
      <c r="L6" s="7"/>
      <c r="M6" s="7"/>
      <c r="N6" s="7"/>
      <c r="O6" s="7"/>
      <c r="P6" s="7"/>
    </row>
    <row r="7" spans="1:16" ht="16.5" customHeight="1" x14ac:dyDescent="0.2">
      <c r="A7" s="46" t="s">
        <v>16</v>
      </c>
      <c r="B7" s="47">
        <f>'Evaluator 1'!I4</f>
        <v>68</v>
      </c>
      <c r="C7" s="47">
        <f>'Evaluator 2'!I4</f>
        <v>43.399999999999991</v>
      </c>
      <c r="D7" s="47">
        <f>'Evaluator 3'!I4</f>
        <v>62.4</v>
      </c>
      <c r="E7" s="47">
        <f>'Evaluator 4'!I4</f>
        <v>34.4</v>
      </c>
      <c r="F7" s="47">
        <f>'Evaluator 5'!I4</f>
        <v>42.4</v>
      </c>
      <c r="G7" s="47">
        <f>'Evaluator 6'!I4</f>
        <v>60.4</v>
      </c>
      <c r="H7" s="47">
        <f>AVERAGE(B7:G7)</f>
        <v>51.833333333333336</v>
      </c>
    </row>
    <row r="8" spans="1:16" ht="16.5" customHeight="1" x14ac:dyDescent="0.2">
      <c r="A8" s="48" t="s">
        <v>17</v>
      </c>
      <c r="B8" s="47">
        <f>'Evaluator 1'!I5</f>
        <v>62.4</v>
      </c>
      <c r="C8" s="47">
        <f>'Evaluator 2'!I5</f>
        <v>34.4</v>
      </c>
      <c r="D8" s="47">
        <f>'Evaluator 3'!I5</f>
        <v>62.4</v>
      </c>
      <c r="E8" s="47">
        <f>'Evaluator 4'!I5</f>
        <v>37.199999999999996</v>
      </c>
      <c r="F8" s="47">
        <f>'Evaluator 5'!I5</f>
        <v>48.4</v>
      </c>
      <c r="G8" s="47">
        <f>'Evaluator 6'!I5</f>
        <v>62.8</v>
      </c>
      <c r="H8" s="49">
        <f>AVERAGE(B8:G8)</f>
        <v>51.266666666666659</v>
      </c>
    </row>
    <row r="9" spans="1:16" s="53" customFormat="1" x14ac:dyDescent="0.2">
      <c r="A9" s="50" t="s">
        <v>18</v>
      </c>
      <c r="B9" s="51">
        <f>'Evaluator 1'!I6</f>
        <v>68</v>
      </c>
      <c r="C9" s="51">
        <f>'Evaluator 2'!I6</f>
        <v>75.400000000000006</v>
      </c>
      <c r="D9" s="51">
        <f>'Evaluator 3'!I6</f>
        <v>72.400000000000006</v>
      </c>
      <c r="E9" s="51">
        <f>'Evaluator 4'!I6</f>
        <v>38.6</v>
      </c>
      <c r="F9" s="51">
        <f>'Evaluator 5'!I6</f>
        <v>72.400000000000006</v>
      </c>
      <c r="G9" s="51">
        <f>'Evaluator 6'!I6</f>
        <v>71.400000000000006</v>
      </c>
      <c r="H9" s="52">
        <f>AVERAGE(B9:G9)</f>
        <v>66.366666666666674</v>
      </c>
    </row>
    <row r="10" spans="1:16" x14ac:dyDescent="0.2">
      <c r="B10" s="36"/>
    </row>
    <row r="11" spans="1:16" x14ac:dyDescent="0.2">
      <c r="A11" s="44"/>
    </row>
    <row r="14" spans="1:16" x14ac:dyDescent="0.2">
      <c r="D14" s="41"/>
      <c r="E14" s="41"/>
      <c r="F14" s="41"/>
      <c r="G14" s="41"/>
    </row>
    <row r="26" spans="1:1" x14ac:dyDescent="0.2">
      <c r="A26" s="15"/>
    </row>
    <row r="27" spans="1:1" x14ac:dyDescent="0.2">
      <c r="A27" s="15"/>
    </row>
  </sheetData>
  <mergeCells count="1">
    <mergeCell ref="A3:J3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5"/>
  <sheetViews>
    <sheetView tabSelected="1" topLeftCell="A8" zoomScale="85" zoomScaleNormal="85" workbookViewId="0">
      <selection activeCell="K40" sqref="K40"/>
    </sheetView>
  </sheetViews>
  <sheetFormatPr defaultRowHeight="12.75" x14ac:dyDescent="0.2"/>
  <cols>
    <col min="1" max="1" width="20.7109375" style="61" customWidth="1"/>
    <col min="2" max="28" width="9.5703125" style="61" customWidth="1"/>
    <col min="29" max="16384" width="9.140625" style="61"/>
  </cols>
  <sheetData>
    <row r="1" spans="1:10" ht="15.75" customHeight="1" x14ac:dyDescent="0.25">
      <c r="A1" s="59" t="s">
        <v>21</v>
      </c>
      <c r="B1" s="59"/>
      <c r="C1" s="59"/>
      <c r="D1" s="59"/>
      <c r="E1" s="59"/>
      <c r="F1" s="59"/>
      <c r="G1" s="59"/>
      <c r="H1" s="59"/>
      <c r="I1" s="59"/>
      <c r="J1" s="60"/>
    </row>
    <row r="2" spans="1:10" ht="15.75" x14ac:dyDescent="0.25">
      <c r="A2" s="62" t="s">
        <v>19</v>
      </c>
      <c r="B2" s="62"/>
      <c r="C2" s="62"/>
      <c r="D2" s="62"/>
      <c r="E2" s="62"/>
      <c r="F2" s="62"/>
      <c r="G2" s="62"/>
      <c r="H2" s="62"/>
      <c r="I2" s="62"/>
      <c r="J2" s="63"/>
    </row>
    <row r="3" spans="1:10" x14ac:dyDescent="0.2">
      <c r="A3" s="64" t="s">
        <v>22</v>
      </c>
      <c r="B3" s="65"/>
      <c r="C3" s="65"/>
      <c r="D3" s="65"/>
    </row>
    <row r="4" spans="1:10" ht="15" customHeight="1" x14ac:dyDescent="0.2">
      <c r="A4" s="66" t="s">
        <v>23</v>
      </c>
      <c r="B4" s="67" t="s">
        <v>24</v>
      </c>
      <c r="C4" s="67"/>
      <c r="D4" s="67"/>
      <c r="E4" s="68"/>
    </row>
    <row r="5" spans="1:10" ht="18" customHeight="1" x14ac:dyDescent="0.25">
      <c r="A5" s="69" t="s">
        <v>25</v>
      </c>
      <c r="B5" s="70"/>
      <c r="C5" s="70"/>
      <c r="D5" s="71"/>
      <c r="E5" s="72"/>
      <c r="F5" s="70"/>
      <c r="G5" s="70"/>
      <c r="H5" s="70"/>
    </row>
    <row r="6" spans="1:10" ht="30" customHeight="1" x14ac:dyDescent="0.25">
      <c r="A6" s="69" t="s">
        <v>26</v>
      </c>
      <c r="B6" s="73"/>
      <c r="C6" s="70"/>
      <c r="D6" s="71"/>
      <c r="E6" s="72"/>
      <c r="F6" s="70"/>
      <c r="G6" s="70"/>
      <c r="H6" s="70"/>
    </row>
    <row r="7" spans="1:10" ht="15" customHeight="1" x14ac:dyDescent="0.2">
      <c r="A7" s="70"/>
      <c r="B7" s="70"/>
      <c r="C7" s="70"/>
      <c r="D7" s="70"/>
      <c r="E7" s="70"/>
      <c r="F7" s="70"/>
      <c r="G7" s="70"/>
      <c r="H7" s="70"/>
    </row>
    <row r="8" spans="1:10" ht="15" customHeight="1" x14ac:dyDescent="0.2">
      <c r="A8" s="70"/>
      <c r="B8" s="70"/>
      <c r="C8" s="70"/>
      <c r="D8" s="70"/>
      <c r="E8" s="70"/>
      <c r="F8" s="70"/>
      <c r="G8" s="70"/>
      <c r="H8" s="70"/>
    </row>
    <row r="9" spans="1:10" ht="15" customHeight="1" x14ac:dyDescent="0.2"/>
    <row r="10" spans="1:10" ht="15" customHeight="1" x14ac:dyDescent="0.2"/>
    <row r="11" spans="1:10" ht="15" customHeight="1" x14ac:dyDescent="0.25">
      <c r="B11" s="74"/>
    </row>
    <row r="12" spans="1:10" ht="15" customHeight="1" x14ac:dyDescent="0.25">
      <c r="B12" s="74"/>
    </row>
    <row r="13" spans="1:10" ht="15" customHeight="1" x14ac:dyDescent="0.25">
      <c r="B13" s="74"/>
    </row>
    <row r="14" spans="1:10" ht="15" customHeight="1" x14ac:dyDescent="0.25">
      <c r="B14" s="74"/>
    </row>
    <row r="15" spans="1:10" ht="15" customHeight="1" x14ac:dyDescent="0.2"/>
    <row r="16" spans="1:10" ht="15" customHeight="1" x14ac:dyDescent="0.2"/>
    <row r="17" spans="1:28" ht="15" customHeight="1" x14ac:dyDescent="0.2"/>
    <row r="18" spans="1:28" ht="11.25" customHeight="1" thickBot="1" x14ac:dyDescent="0.25"/>
    <row r="19" spans="1:28" s="75" customFormat="1" ht="13.5" thickBot="1" x14ac:dyDescent="0.25">
      <c r="B19" s="76" t="s">
        <v>27</v>
      </c>
      <c r="C19" s="77"/>
      <c r="D19" s="78"/>
      <c r="E19" s="76" t="s">
        <v>28</v>
      </c>
      <c r="F19" s="77"/>
      <c r="G19" s="78"/>
      <c r="H19" s="76" t="s">
        <v>29</v>
      </c>
      <c r="I19" s="77"/>
      <c r="J19" s="78"/>
      <c r="K19" s="76" t="s">
        <v>30</v>
      </c>
      <c r="L19" s="77"/>
      <c r="M19" s="78"/>
      <c r="N19" s="76" t="s">
        <v>31</v>
      </c>
      <c r="O19" s="77"/>
      <c r="P19" s="78"/>
    </row>
    <row r="20" spans="1:28" s="75" customFormat="1" ht="270" customHeight="1" x14ac:dyDescent="0.2">
      <c r="B20" s="79" t="s">
        <v>39</v>
      </c>
      <c r="C20" s="80"/>
      <c r="D20" s="81"/>
      <c r="E20" s="82" t="s">
        <v>32</v>
      </c>
      <c r="F20" s="80"/>
      <c r="G20" s="81"/>
      <c r="H20" s="82" t="s">
        <v>33</v>
      </c>
      <c r="I20" s="83"/>
      <c r="J20" s="84"/>
      <c r="K20" s="82" t="s">
        <v>34</v>
      </c>
      <c r="L20" s="80"/>
      <c r="M20" s="81"/>
      <c r="N20" s="82" t="s">
        <v>35</v>
      </c>
      <c r="O20" s="80"/>
      <c r="P20" s="81"/>
    </row>
    <row r="21" spans="1:28" s="89" customFormat="1" ht="11.25" customHeight="1" x14ac:dyDescent="0.2">
      <c r="A21" s="85"/>
      <c r="B21" s="86" t="s">
        <v>36</v>
      </c>
      <c r="C21" s="87"/>
      <c r="D21" s="88"/>
      <c r="E21" s="86" t="s">
        <v>36</v>
      </c>
      <c r="F21" s="87"/>
      <c r="G21" s="88"/>
      <c r="H21" s="86" t="s">
        <v>36</v>
      </c>
      <c r="I21" s="87"/>
      <c r="J21" s="88"/>
      <c r="K21" s="86" t="s">
        <v>36</v>
      </c>
      <c r="L21" s="87"/>
      <c r="M21" s="88"/>
      <c r="N21" s="86" t="s">
        <v>36</v>
      </c>
      <c r="O21" s="87"/>
      <c r="P21" s="88"/>
    </row>
    <row r="22" spans="1:28" s="89" customFormat="1" x14ac:dyDescent="0.2">
      <c r="A22" s="90" t="s">
        <v>16</v>
      </c>
      <c r="B22" s="91"/>
      <c r="C22" s="92"/>
      <c r="D22" s="93"/>
      <c r="E22" s="91"/>
      <c r="F22" s="92"/>
      <c r="G22" s="93"/>
      <c r="H22" s="91"/>
      <c r="I22" s="92"/>
      <c r="J22" s="93"/>
      <c r="K22" s="91"/>
      <c r="L22" s="92"/>
      <c r="M22" s="93"/>
      <c r="N22" s="91"/>
      <c r="O22" s="92"/>
      <c r="P22" s="93"/>
    </row>
    <row r="23" spans="1:28" s="89" customFormat="1" x14ac:dyDescent="0.2">
      <c r="A23" s="94" t="s">
        <v>17</v>
      </c>
      <c r="B23" s="95"/>
      <c r="C23" s="96"/>
      <c r="D23" s="97"/>
      <c r="E23" s="95"/>
      <c r="F23" s="96"/>
      <c r="G23" s="97"/>
      <c r="H23" s="95"/>
      <c r="I23" s="96"/>
      <c r="J23" s="97"/>
      <c r="K23" s="95"/>
      <c r="L23" s="96"/>
      <c r="M23" s="97"/>
      <c r="N23" s="95"/>
      <c r="O23" s="96"/>
      <c r="P23" s="97"/>
    </row>
    <row r="24" spans="1:28" s="89" customFormat="1" x14ac:dyDescent="0.2">
      <c r="A24" s="94" t="s">
        <v>18</v>
      </c>
      <c r="B24" s="95"/>
      <c r="C24" s="96"/>
      <c r="D24" s="97"/>
      <c r="E24" s="95"/>
      <c r="F24" s="96"/>
      <c r="G24" s="97"/>
      <c r="H24" s="95"/>
      <c r="I24" s="96"/>
      <c r="J24" s="97"/>
      <c r="K24" s="95"/>
      <c r="L24" s="96"/>
      <c r="M24" s="97"/>
      <c r="N24" s="95"/>
      <c r="O24" s="96"/>
      <c r="P24" s="97"/>
    </row>
    <row r="25" spans="1:28" s="99" customFormat="1" ht="7.5" customHeight="1" x14ac:dyDescent="0.2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</row>
    <row r="26" spans="1:28" s="100" customFormat="1" ht="6.75" customHeight="1" x14ac:dyDescent="0.2"/>
    <row r="28" spans="1:28" x14ac:dyDescent="0.2">
      <c r="A28" s="101"/>
      <c r="G28" s="102"/>
      <c r="H28" s="102"/>
    </row>
    <row r="29" spans="1:28" x14ac:dyDescent="0.2">
      <c r="A29" s="103" t="s">
        <v>37</v>
      </c>
      <c r="G29" s="102"/>
      <c r="H29" s="102"/>
      <c r="I29" s="102"/>
      <c r="J29" s="102"/>
    </row>
    <row r="30" spans="1:28" ht="15" x14ac:dyDescent="0.25">
      <c r="A30" s="104"/>
      <c r="B30" s="104"/>
      <c r="C30" s="104"/>
      <c r="E30" s="105"/>
      <c r="G30" s="102"/>
      <c r="H30" s="102"/>
      <c r="I30" s="102"/>
      <c r="J30" s="102"/>
    </row>
    <row r="31" spans="1:28" ht="15" x14ac:dyDescent="0.25">
      <c r="A31" s="104"/>
      <c r="B31" s="104"/>
      <c r="C31" s="104"/>
      <c r="E31" s="105"/>
      <c r="G31" s="102"/>
      <c r="H31" s="102"/>
      <c r="I31" s="102"/>
      <c r="J31" s="102"/>
    </row>
    <row r="32" spans="1:28" ht="15" x14ac:dyDescent="0.25">
      <c r="A32" s="104"/>
      <c r="B32" s="104"/>
      <c r="C32" s="104"/>
      <c r="E32" s="105"/>
      <c r="G32" s="102"/>
      <c r="H32" s="102"/>
      <c r="I32" s="102"/>
      <c r="J32" s="102"/>
    </row>
    <row r="33" spans="1:13" ht="15" x14ac:dyDescent="0.25">
      <c r="A33" s="104"/>
      <c r="B33" s="104"/>
      <c r="C33" s="104"/>
      <c r="E33" s="105"/>
      <c r="G33" s="102"/>
      <c r="H33" s="102"/>
      <c r="I33" s="102"/>
      <c r="J33" s="102"/>
    </row>
    <row r="34" spans="1:13" s="107" customFormat="1" ht="15" x14ac:dyDescent="0.25">
      <c r="A34" s="106"/>
      <c r="B34" s="106"/>
      <c r="C34" s="106"/>
      <c r="E34" s="108"/>
      <c r="G34" s="109"/>
      <c r="H34" s="109"/>
      <c r="I34" s="109"/>
      <c r="J34" s="109"/>
    </row>
    <row r="35" spans="1:13" ht="15" x14ac:dyDescent="0.25">
      <c r="A35" s="104"/>
      <c r="B35" s="104"/>
      <c r="C35" s="104"/>
      <c r="E35" s="105"/>
      <c r="G35" s="102"/>
      <c r="H35" s="102"/>
      <c r="I35" s="102"/>
      <c r="J35" s="102"/>
    </row>
    <row r="36" spans="1:13" x14ac:dyDescent="0.2">
      <c r="A36" s="104"/>
      <c r="B36" s="104"/>
      <c r="C36" s="104"/>
      <c r="G36" s="102"/>
      <c r="H36" s="102"/>
      <c r="I36" s="102"/>
      <c r="J36" s="102"/>
    </row>
    <row r="37" spans="1:13" x14ac:dyDescent="0.2">
      <c r="I37" s="102"/>
      <c r="J37" s="102"/>
      <c r="K37" s="102"/>
      <c r="L37" s="102"/>
    </row>
    <row r="38" spans="1:13" x14ac:dyDescent="0.2">
      <c r="I38" s="102"/>
      <c r="J38" s="102"/>
      <c r="K38" s="102"/>
      <c r="L38" s="102"/>
      <c r="M38" s="102"/>
    </row>
    <row r="39" spans="1:13" x14ac:dyDescent="0.2">
      <c r="L39" s="102"/>
      <c r="M39" s="102"/>
    </row>
    <row r="40" spans="1:13" x14ac:dyDescent="0.2">
      <c r="L40" s="102"/>
      <c r="M40" s="102"/>
    </row>
    <row r="41" spans="1:13" x14ac:dyDescent="0.2">
      <c r="L41" s="102"/>
      <c r="M41" s="102"/>
    </row>
    <row r="42" spans="1:13" x14ac:dyDescent="0.2">
      <c r="L42" s="102"/>
      <c r="M42" s="102"/>
    </row>
    <row r="55" spans="1:1" x14ac:dyDescent="0.2">
      <c r="A55" s="110" t="s">
        <v>38</v>
      </c>
    </row>
  </sheetData>
  <mergeCells count="34">
    <mergeCell ref="B23:D23"/>
    <mergeCell ref="E23:G23"/>
    <mergeCell ref="H23:J23"/>
    <mergeCell ref="K23:M23"/>
    <mergeCell ref="N23:P23"/>
    <mergeCell ref="B24:D24"/>
    <mergeCell ref="E24:G24"/>
    <mergeCell ref="H24:J24"/>
    <mergeCell ref="K24:M24"/>
    <mergeCell ref="N24:P24"/>
    <mergeCell ref="B21:D21"/>
    <mergeCell ref="E21:G21"/>
    <mergeCell ref="H21:J21"/>
    <mergeCell ref="K21:M21"/>
    <mergeCell ref="N21:P21"/>
    <mergeCell ref="B22:D22"/>
    <mergeCell ref="E22:G22"/>
    <mergeCell ref="H22:J22"/>
    <mergeCell ref="K22:M22"/>
    <mergeCell ref="N22:P22"/>
    <mergeCell ref="K19:M19"/>
    <mergeCell ref="N19:P19"/>
    <mergeCell ref="B20:D20"/>
    <mergeCell ref="E20:G20"/>
    <mergeCell ref="H20:J20"/>
    <mergeCell ref="K20:M20"/>
    <mergeCell ref="N20:P20"/>
    <mergeCell ref="A1:I1"/>
    <mergeCell ref="A2:I2"/>
    <mergeCell ref="B3:D3"/>
    <mergeCell ref="B4:D4"/>
    <mergeCell ref="B19:D19"/>
    <mergeCell ref="E19:G19"/>
    <mergeCell ref="H19:J19"/>
  </mergeCells>
  <hyperlinks>
    <hyperlink ref="A5" location="Statements!A1" display="Click to review the Non Disclosure Agreement"/>
    <hyperlink ref="A6" location="Statements!Q1" display="Click to review the Nepotism"/>
  </hyperlinks>
  <pageMargins left="0.25" right="0.25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4</xdr:row>
                    <xdr:rowOff>209550</xdr:rowOff>
                  </from>
                  <to>
                    <xdr:col>7</xdr:col>
                    <xdr:colOff>190500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0</xdr:col>
                    <xdr:colOff>133350</xdr:colOff>
                    <xdr:row>5</xdr:row>
                    <xdr:rowOff>361950</xdr:rowOff>
                  </from>
                  <to>
                    <xdr:col>7</xdr:col>
                    <xdr:colOff>342900</xdr:colOff>
                    <xdr:row>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Evaluator 1</vt:lpstr>
      <vt:lpstr>Evaluator 2</vt:lpstr>
      <vt:lpstr>Evaluator 3</vt:lpstr>
      <vt:lpstr>Evaluator 4</vt:lpstr>
      <vt:lpstr>Evaluator 5</vt:lpstr>
      <vt:lpstr>Evaluator 6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Brandyberg, Tiffany</cp:lastModifiedBy>
  <cp:lastPrinted>2013-06-21T21:40:12Z</cp:lastPrinted>
  <dcterms:created xsi:type="dcterms:W3CDTF">2013-06-21T21:38:22Z</dcterms:created>
  <dcterms:modified xsi:type="dcterms:W3CDTF">2020-04-09T21:36:32Z</dcterms:modified>
</cp:coreProperties>
</file>