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24226"/>
  <mc:AlternateContent xmlns:mc="http://schemas.openxmlformats.org/markup-compatibility/2006">
    <mc:Choice Requires="x15">
      <x15ac:absPath xmlns:x15ac="http://schemas.microsoft.com/office/spreadsheetml/2010/11/ac" url="\\uhsa1\finance\PURCHASING_New\01_Archives\FY2023\Bid Evaluations - Clean\"/>
    </mc:Choice>
  </mc:AlternateContent>
  <xr:revisionPtr revIDLastSave="0" documentId="13_ncr:1_{EE347289-E4F9-485A-84BB-7BF00A365BE7}" xr6:coauthVersionLast="47" xr6:coauthVersionMax="47" xr10:uidLastSave="{00000000-0000-0000-0000-000000000000}"/>
  <bookViews>
    <workbookView xWindow="28680" yWindow="-120" windowWidth="29040" windowHeight="15840" tabRatio="979" activeTab="5" xr2:uid="{00000000-000D-0000-FFFF-FFFF00000000}"/>
  </bookViews>
  <sheets>
    <sheet name="Evaluator 1" sheetId="9" r:id="rId1"/>
    <sheet name="Evaluator 2" sheetId="13" r:id="rId2"/>
    <sheet name="Evaluator 3" sheetId="12" r:id="rId3"/>
    <sheet name="Evaluator 4" sheetId="10" r:id="rId4"/>
    <sheet name="Summary" sheetId="1" r:id="rId5"/>
    <sheet name="Evaluation" sheetId="14"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25" i="1" l="1"/>
  <c r="G26" i="1"/>
  <c r="G27" i="1"/>
  <c r="G24" i="1"/>
  <c r="G7" i="1"/>
  <c r="G8" i="1"/>
  <c r="G9" i="1"/>
  <c r="G6" i="1"/>
  <c r="E25" i="1"/>
  <c r="E7" i="1"/>
  <c r="E8" i="1"/>
  <c r="E6" i="1"/>
  <c r="D7" i="1"/>
  <c r="D8" i="1"/>
  <c r="D6" i="1"/>
  <c r="C9" i="1"/>
  <c r="F22" i="10"/>
  <c r="E27" i="1" s="1"/>
  <c r="F21" i="10"/>
  <c r="E26" i="1" s="1"/>
  <c r="F20" i="10"/>
  <c r="F19" i="10"/>
  <c r="E24" i="1" s="1"/>
  <c r="F8" i="10"/>
  <c r="E9" i="1" s="1"/>
  <c r="F7" i="10"/>
  <c r="F6" i="10"/>
  <c r="F5" i="10"/>
  <c r="F22" i="12"/>
  <c r="D27" i="1" s="1"/>
  <c r="F21" i="12"/>
  <c r="D26" i="1" s="1"/>
  <c r="F20" i="12"/>
  <c r="D25" i="1" s="1"/>
  <c r="F19" i="12"/>
  <c r="D24" i="1" s="1"/>
  <c r="F8" i="12"/>
  <c r="D9" i="1" s="1"/>
  <c r="F7" i="12"/>
  <c r="F6" i="12"/>
  <c r="F5" i="12"/>
  <c r="F22" i="13"/>
  <c r="C27" i="1" s="1"/>
  <c r="F21" i="13"/>
  <c r="C26" i="1" s="1"/>
  <c r="F20" i="13"/>
  <c r="C25" i="1" s="1"/>
  <c r="F19" i="13"/>
  <c r="C24" i="1" s="1"/>
  <c r="F8" i="13"/>
  <c r="F7" i="13"/>
  <c r="C8" i="1" s="1"/>
  <c r="F6" i="13"/>
  <c r="C7" i="1" s="1"/>
  <c r="F5" i="13"/>
  <c r="C6" i="1" s="1"/>
  <c r="F22" i="9"/>
  <c r="B27" i="1" s="1"/>
  <c r="F21" i="9"/>
  <c r="B26" i="1" s="1"/>
  <c r="F20" i="9"/>
  <c r="B25" i="1" s="1"/>
  <c r="F19" i="9"/>
  <c r="B24" i="1" s="1"/>
  <c r="F8" i="9"/>
  <c r="B9" i="1" s="1"/>
  <c r="F7" i="9"/>
  <c r="B8" i="1" s="1"/>
  <c r="F6" i="9"/>
  <c r="B7" i="1" s="1"/>
  <c r="F5" i="9"/>
  <c r="B6" i="1" s="1"/>
  <c r="F27" i="1" l="1"/>
  <c r="H27" i="1" s="1"/>
  <c r="F25" i="1"/>
  <c r="H25" i="1" s="1"/>
  <c r="F26" i="1"/>
  <c r="H26" i="1" s="1"/>
  <c r="F24" i="1"/>
  <c r="H24" i="1" s="1"/>
  <c r="F8" i="1"/>
  <c r="H8" i="1" s="1"/>
  <c r="F9" i="1"/>
  <c r="H9" i="1" s="1"/>
  <c r="I24" i="1" l="1"/>
  <c r="I25" i="1"/>
  <c r="I26" i="1"/>
  <c r="I27" i="1"/>
  <c r="F7" i="1"/>
  <c r="H7" i="1" s="1"/>
  <c r="F6" i="1"/>
  <c r="H6" i="1" s="1"/>
  <c r="I6" i="1" l="1"/>
  <c r="I9" i="1"/>
  <c r="I7" i="1"/>
  <c r="I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Jamil, Hasan R</author>
  </authors>
  <commentList>
    <comment ref="A5" authorId="0" shapeId="0" xr:uid="{00000000-0006-0000-0000-000001000000}">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List>
</comments>
</file>

<file path=xl/sharedStrings.xml><?xml version="1.0" encoding="utf-8"?>
<sst xmlns="http://schemas.openxmlformats.org/spreadsheetml/2006/main" count="184" uniqueCount="42">
  <si>
    <t>Evaluator 2</t>
  </si>
  <si>
    <t>Evaluator 3</t>
  </si>
  <si>
    <t>Evaluator 4</t>
  </si>
  <si>
    <t>Criteria 1</t>
  </si>
  <si>
    <t>Criteria 2</t>
  </si>
  <si>
    <t>Criteria 3</t>
  </si>
  <si>
    <t>Total</t>
  </si>
  <si>
    <t>RESPONDENT SUMMARY</t>
  </si>
  <si>
    <t>Average Score (non-financial)</t>
  </si>
  <si>
    <t>Evaluator 1 (PM)</t>
  </si>
  <si>
    <t>Rank</t>
  </si>
  <si>
    <t>Average Criteria 1 Score (Financial)</t>
  </si>
  <si>
    <t>Total Score</t>
  </si>
  <si>
    <t>Criteria 4</t>
  </si>
  <si>
    <t>Only PM evaluates Criteria 1 COST</t>
  </si>
  <si>
    <t xml:space="preserve"> </t>
  </si>
  <si>
    <t>Compliance Risk Assessment Software</t>
  </si>
  <si>
    <t xml:space="preserve">AuditBoard </t>
  </si>
  <si>
    <t>Onspring</t>
  </si>
  <si>
    <t>NEOGOV - PowerDMS</t>
  </si>
  <si>
    <t>Vertosoft - Workiva</t>
  </si>
  <si>
    <t>Policy Management Software</t>
  </si>
  <si>
    <t>Audit Management Software</t>
  </si>
  <si>
    <t xml:space="preserve">EVALUATION SUMMARY - RFP783-22015 Audit Management, Compliance Risk Assessment, and Policy Management Software </t>
  </si>
  <si>
    <t>Canceled</t>
  </si>
  <si>
    <t>Points (1-5)</t>
  </si>
  <si>
    <t>Criteria 4: Customer Service after purchase</t>
  </si>
  <si>
    <t>Criteria 3: Function and ease of use</t>
  </si>
  <si>
    <t>Criteria 2: Ability to meet the requirements of module specifications</t>
  </si>
  <si>
    <t xml:space="preserve"> Criteria 4</t>
  </si>
  <si>
    <t xml:space="preserve"> Criteria 3</t>
  </si>
  <si>
    <t xml:space="preserve"> Criteria 2</t>
  </si>
  <si>
    <t xml:space="preserve"> Criteria 1</t>
  </si>
  <si>
    <t>By initialing, I agree that I have read and understood the Non Disclosure Agreement.</t>
  </si>
  <si>
    <t>Non Disclosure Agreement</t>
  </si>
  <si>
    <t>11/04/22 @ 5:00 PM CT</t>
  </si>
  <si>
    <t>Evaluation Due Date</t>
  </si>
  <si>
    <t>Evaluator Name</t>
  </si>
  <si>
    <t>RFP783-22015 Audit Management, Compliance Risk Assessment, and Policy Management Software</t>
  </si>
  <si>
    <t xml:space="preserve">University of Houston Evaluation Matrix </t>
  </si>
  <si>
    <r>
      <rPr>
        <sz val="8"/>
        <rFont val="Arial"/>
        <family val="2"/>
      </rPr>
      <t>Criteria 1: Cost</t>
    </r>
    <r>
      <rPr>
        <b/>
        <sz val="8"/>
        <rFont val="Arial"/>
        <family val="2"/>
      </rPr>
      <t xml:space="preserve">     </t>
    </r>
    <r>
      <rPr>
        <b/>
        <sz val="8"/>
        <color rgb="FFFF0000"/>
        <rFont val="Arial"/>
        <family val="2"/>
      </rPr>
      <t xml:space="preserve">                               **ONLY THE PROJECT MANAGER WILL EVALUATE COST**</t>
    </r>
  </si>
  <si>
    <r>
      <rPr>
        <sz val="8"/>
        <rFont val="Arial"/>
        <family val="2"/>
      </rPr>
      <t>Criteria 1: Cost</t>
    </r>
    <r>
      <rPr>
        <b/>
        <sz val="8"/>
        <rFont val="Arial"/>
        <family val="2"/>
      </rPr>
      <t xml:space="preserve">     </t>
    </r>
    <r>
      <rPr>
        <b/>
        <sz val="8"/>
        <color rgb="FFFF0000"/>
        <rFont val="Arial"/>
        <family val="2"/>
      </rPr>
      <t xml:space="preserve">                               **ONLY THE PROJECT MANAGER WILL EVALUATE COST***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</si>
</sst>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5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Arial"/>
      <family val="2"/>
    </font>
    <font>
      <b/>
      <sz val="10"/>
      <color theme="1"/>
      <name val="Arial"/>
      <family val="2"/>
    </font>
    <font>
      <sz val="10"/>
      <color rgb="FFFF0000"/>
      <name val="Arial"/>
      <family val="2"/>
    </font>
    <font>
      <u/>
      <sz val="11"/>
      <color theme="10"/>
      <name val="Calibri"/>
      <family val="2"/>
      <scheme val="minor"/>
    </font>
    <font>
      <b/>
      <sz val="12"/>
      <color rgb="FFFF0000"/>
      <name val="Arial"/>
      <family val="2"/>
    </font>
    <font>
      <sz val="12"/>
      <color rgb="FFFF0000"/>
      <name val="Arial"/>
      <family val="2"/>
    </font>
    <font>
      <b/>
      <sz val="11"/>
      <name val="Calibri"/>
      <family val="2"/>
      <scheme val="minor"/>
    </font>
    <font>
      <b/>
      <sz val="10"/>
      <color rgb="FFFF0000"/>
      <name val="Arial"/>
      <family val="2"/>
    </font>
    <font>
      <b/>
      <u/>
      <sz val="12"/>
      <name val="Arial"/>
      <family val="2"/>
    </font>
    <font>
      <sz val="10"/>
      <color theme="1"/>
      <name val="Arial"/>
      <family val="2"/>
    </font>
    <font>
      <sz val="11"/>
      <name val="Calibri"/>
      <family val="2"/>
      <scheme val="minor"/>
    </font>
    <font>
      <b/>
      <sz val="10"/>
      <color rgb="FF000000"/>
      <name val="Arial"/>
      <family val="2"/>
    </font>
    <font>
      <b/>
      <sz val="8"/>
      <name val="Arial"/>
      <family val="2"/>
    </font>
    <font>
      <b/>
      <sz val="9"/>
      <name val="Arial"/>
      <family val="2"/>
    </font>
    <font>
      <sz val="8"/>
      <name val="Arial"/>
      <family val="2"/>
    </font>
    <font>
      <b/>
      <sz val="8"/>
      <color rgb="FFFF0000"/>
      <name val="Arial"/>
      <family val="2"/>
    </font>
    <font>
      <sz val="9"/>
      <name val="Arial"/>
      <family val="2"/>
    </font>
    <font>
      <b/>
      <u/>
      <sz val="11"/>
      <color theme="10"/>
      <name val="Calibri"/>
      <family val="2"/>
      <scheme val="minor"/>
    </font>
    <font>
      <b/>
      <sz val="10"/>
      <color indexed="81"/>
      <name val="Tahoma"/>
      <family val="2"/>
    </font>
    <font>
      <sz val="9"/>
      <color indexed="81"/>
      <name val="Tahoma"/>
      <family val="2"/>
    </font>
    <font>
      <b/>
      <sz val="9"/>
      <color indexed="81"/>
      <name val="Tahoma"/>
      <family val="2"/>
    </font>
  </fonts>
  <fills count="31">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bgColor indexed="64"/>
      </patternFill>
    </fill>
    <fill>
      <patternFill patternType="solid">
        <fgColor theme="2"/>
        <bgColor indexed="64"/>
      </patternFill>
    </fill>
    <fill>
      <patternFill patternType="solid">
        <fgColor rgb="FFFFFF00"/>
        <bgColor indexed="64"/>
      </patternFill>
    </fill>
    <fill>
      <patternFill patternType="solid">
        <fgColor theme="1"/>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0" tint="-0.14999847407452621"/>
        <bgColor indexed="64"/>
      </patternFill>
    </fill>
  </fills>
  <borders count="19">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medium">
        <color indexed="64"/>
      </bottom>
      <diagonal/>
    </border>
  </borders>
  <cellStyleXfs count="110">
    <xf numFmtId="0" fontId="0" fillId="0" borderId="0"/>
    <xf numFmtId="44" fontId="17" fillId="0" borderId="0" applyFont="0" applyFill="0" applyBorder="0" applyAlignment="0" applyProtection="0"/>
    <xf numFmtId="0" fontId="17" fillId="0" borderId="0"/>
    <xf numFmtId="0" fontId="14" fillId="0" borderId="0"/>
    <xf numFmtId="0" fontId="14" fillId="0" borderId="0"/>
    <xf numFmtId="0" fontId="17" fillId="2" borderId="1" applyNumberFormat="0" applyFont="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6" borderId="0" applyNumberFormat="0" applyBorder="0" applyAlignment="0" applyProtection="0"/>
    <xf numFmtId="0" fontId="19" fillId="9" borderId="0" applyNumberFormat="0" applyBorder="0" applyAlignment="0" applyProtection="0"/>
    <xf numFmtId="0" fontId="19" fillId="12" borderId="0" applyNumberFormat="0" applyBorder="0" applyAlignment="0" applyProtection="0"/>
    <xf numFmtId="0" fontId="20" fillId="13"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20" borderId="0" applyNumberFormat="0" applyBorder="0" applyAlignment="0" applyProtection="0"/>
    <xf numFmtId="0" fontId="21" fillId="4" borderId="0" applyNumberFormat="0" applyBorder="0" applyAlignment="0" applyProtection="0"/>
    <xf numFmtId="0" fontId="22" fillId="21" borderId="2" applyNumberFormat="0" applyAlignment="0" applyProtection="0"/>
    <xf numFmtId="0" fontId="23" fillId="22" borderId="3" applyNumberFormat="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0" borderId="4" applyNumberFormat="0" applyFill="0" applyAlignment="0" applyProtection="0"/>
    <xf numFmtId="0" fontId="27" fillId="0" borderId="5" applyNumberFormat="0" applyFill="0" applyAlignment="0" applyProtection="0"/>
    <xf numFmtId="0" fontId="28" fillId="0" borderId="6" applyNumberFormat="0" applyFill="0" applyAlignment="0" applyProtection="0"/>
    <xf numFmtId="0" fontId="28" fillId="0" borderId="0" applyNumberFormat="0" applyFill="0" applyBorder="0" applyAlignment="0" applyProtection="0"/>
    <xf numFmtId="0" fontId="29" fillId="8" borderId="2" applyNumberFormat="0" applyAlignment="0" applyProtection="0"/>
    <xf numFmtId="0" fontId="30" fillId="0" borderId="7" applyNumberFormat="0" applyFill="0" applyAlignment="0" applyProtection="0"/>
    <xf numFmtId="0" fontId="31" fillId="23" borderId="0" applyNumberFormat="0" applyBorder="0" applyAlignment="0" applyProtection="0"/>
    <xf numFmtId="0" fontId="18" fillId="2" borderId="1" applyNumberFormat="0" applyFont="0" applyAlignment="0" applyProtection="0"/>
    <xf numFmtId="0" fontId="32" fillId="21" borderId="8" applyNumberFormat="0" applyAlignment="0" applyProtection="0"/>
    <xf numFmtId="0" fontId="33" fillId="0" borderId="0" applyNumberFormat="0" applyFill="0" applyBorder="0" applyAlignment="0" applyProtection="0"/>
    <xf numFmtId="0" fontId="34" fillId="0" borderId="9" applyNumberFormat="0" applyFill="0" applyAlignment="0" applyProtection="0"/>
    <xf numFmtId="0" fontId="35" fillId="0" borderId="0" applyNumberFormat="0" applyFill="0" applyBorder="0" applyAlignment="0" applyProtection="0"/>
    <xf numFmtId="0" fontId="13" fillId="0" borderId="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6" borderId="0" applyNumberFormat="0" applyBorder="0" applyAlignment="0" applyProtection="0"/>
    <xf numFmtId="0" fontId="19" fillId="9" borderId="0" applyNumberFormat="0" applyBorder="0" applyAlignment="0" applyProtection="0"/>
    <xf numFmtId="0" fontId="19" fillId="12" borderId="0" applyNumberFormat="0" applyBorder="0" applyAlignment="0" applyProtection="0"/>
    <xf numFmtId="0" fontId="20" fillId="13"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20" borderId="0" applyNumberFormat="0" applyBorder="0" applyAlignment="0" applyProtection="0"/>
    <xf numFmtId="0" fontId="21" fillId="4" borderId="0" applyNumberFormat="0" applyBorder="0" applyAlignment="0" applyProtection="0"/>
    <xf numFmtId="0" fontId="22" fillId="21" borderId="2" applyNumberFormat="0" applyAlignment="0" applyProtection="0"/>
    <xf numFmtId="0" fontId="23" fillId="22" borderId="3" applyNumberFormat="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0" borderId="4" applyNumberFormat="0" applyFill="0" applyAlignment="0" applyProtection="0"/>
    <xf numFmtId="0" fontId="27" fillId="0" borderId="5" applyNumberFormat="0" applyFill="0" applyAlignment="0" applyProtection="0"/>
    <xf numFmtId="0" fontId="28" fillId="0" borderId="6" applyNumberFormat="0" applyFill="0" applyAlignment="0" applyProtection="0"/>
    <xf numFmtId="0" fontId="28" fillId="0" borderId="0" applyNumberFormat="0" applyFill="0" applyBorder="0" applyAlignment="0" applyProtection="0"/>
    <xf numFmtId="0" fontId="29" fillId="8" borderId="2" applyNumberFormat="0" applyAlignment="0" applyProtection="0"/>
    <xf numFmtId="0" fontId="30" fillId="0" borderId="7" applyNumberFormat="0" applyFill="0" applyAlignment="0" applyProtection="0"/>
    <xf numFmtId="0" fontId="31" fillId="23" borderId="0" applyNumberFormat="0" applyBorder="0" applyAlignment="0" applyProtection="0"/>
    <xf numFmtId="0" fontId="32" fillId="21" borderId="8" applyNumberFormat="0" applyAlignment="0" applyProtection="0"/>
    <xf numFmtId="0" fontId="33" fillId="0" borderId="0" applyNumberFormat="0" applyFill="0" applyBorder="0" applyAlignment="0" applyProtection="0"/>
    <xf numFmtId="0" fontId="34" fillId="0" borderId="9" applyNumberFormat="0" applyFill="0" applyAlignment="0" applyProtection="0"/>
    <xf numFmtId="0" fontId="35" fillId="0" borderId="0" applyNumberFormat="0" applyFill="0" applyBorder="0" applyAlignment="0" applyProtection="0"/>
    <xf numFmtId="0" fontId="17" fillId="0" borderId="0"/>
    <xf numFmtId="0" fontId="17" fillId="2" borderId="1" applyNumberFormat="0" applyFont="0" applyAlignment="0" applyProtection="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17" fillId="0" borderId="0"/>
    <xf numFmtId="0" fontId="17" fillId="2" borderId="1" applyNumberFormat="0" applyFont="0" applyAlignment="0" applyProtection="0"/>
    <xf numFmtId="0" fontId="5" fillId="0" borderId="0"/>
    <xf numFmtId="0" fontId="4" fillId="0" borderId="0"/>
    <xf numFmtId="0" fontId="4" fillId="0" borderId="0"/>
    <xf numFmtId="0" fontId="3" fillId="0" borderId="0"/>
    <xf numFmtId="0" fontId="3" fillId="0" borderId="0"/>
    <xf numFmtId="0" fontId="2" fillId="0" borderId="0"/>
    <xf numFmtId="0" fontId="2" fillId="0" borderId="0"/>
    <xf numFmtId="9" fontId="2" fillId="0" borderId="0" applyFont="0" applyFill="0" applyBorder="0" applyAlignment="0" applyProtection="0"/>
    <xf numFmtId="0" fontId="39" fillId="0" borderId="0" applyNumberFormat="0" applyFill="0" applyBorder="0" applyAlignment="0" applyProtection="0"/>
    <xf numFmtId="0" fontId="1" fillId="0" borderId="0"/>
  </cellStyleXfs>
  <cellXfs count="78">
    <xf numFmtId="0" fontId="0" fillId="0" borderId="0" xfId="0"/>
    <xf numFmtId="0" fontId="15" fillId="24" borderId="0" xfId="0" applyFont="1" applyFill="1"/>
    <xf numFmtId="0" fontId="16" fillId="24" borderId="0" xfId="0" applyFont="1" applyFill="1"/>
    <xf numFmtId="0" fontId="15" fillId="24" borderId="0" xfId="0" applyFont="1" applyFill="1" applyAlignment="1">
      <alignment horizontal="center" vertical="center"/>
    </xf>
    <xf numFmtId="0" fontId="15" fillId="0" borderId="0" xfId="98" applyFont="1"/>
    <xf numFmtId="0" fontId="36" fillId="0" borderId="10" xfId="102" applyFont="1" applyBorder="1" applyAlignment="1">
      <alignment horizontal="right"/>
    </xf>
    <xf numFmtId="0" fontId="17" fillId="0" borderId="0" xfId="98"/>
    <xf numFmtId="0" fontId="38" fillId="0" borderId="0" xfId="0" applyFont="1"/>
    <xf numFmtId="0" fontId="37" fillId="0" borderId="10" xfId="102" applyFont="1" applyBorder="1"/>
    <xf numFmtId="0" fontId="15" fillId="24" borderId="0" xfId="98" applyFont="1" applyFill="1"/>
    <xf numFmtId="4" fontId="15" fillId="24" borderId="0" xfId="0" applyNumberFormat="1" applyFont="1" applyFill="1" applyAlignment="1">
      <alignment horizontal="right"/>
    </xf>
    <xf numFmtId="4" fontId="16" fillId="24" borderId="0" xfId="0" applyNumberFormat="1" applyFont="1" applyFill="1" applyAlignment="1">
      <alignment horizontal="right"/>
    </xf>
    <xf numFmtId="0" fontId="17" fillId="0" borderId="0" xfId="0" applyFont="1"/>
    <xf numFmtId="0" fontId="40" fillId="24" borderId="0" xfId="98" applyFont="1" applyFill="1"/>
    <xf numFmtId="4" fontId="40" fillId="24" borderId="0" xfId="0" applyNumberFormat="1" applyFont="1" applyFill="1"/>
    <xf numFmtId="0" fontId="41" fillId="24" borderId="0" xfId="0" applyFont="1" applyFill="1"/>
    <xf numFmtId="0" fontId="38" fillId="0" borderId="0" xfId="98" applyFont="1"/>
    <xf numFmtId="0" fontId="15" fillId="0" borderId="0" xfId="98" applyFont="1" applyAlignment="1">
      <alignment horizontal="center" vertical="center" wrapText="1"/>
    </xf>
    <xf numFmtId="0" fontId="15" fillId="24" borderId="0" xfId="0" applyFont="1" applyFill="1" applyAlignment="1">
      <alignment horizontal="left"/>
    </xf>
    <xf numFmtId="0" fontId="15" fillId="0" borderId="0" xfId="98" applyFont="1" applyAlignment="1">
      <alignment vertical="center" wrapText="1"/>
    </xf>
    <xf numFmtId="0" fontId="15" fillId="0" borderId="0" xfId="98" applyFont="1" applyAlignment="1">
      <alignment horizontal="left"/>
    </xf>
    <xf numFmtId="0" fontId="42" fillId="25" borderId="0" xfId="0" applyFont="1" applyFill="1"/>
    <xf numFmtId="0" fontId="17" fillId="25" borderId="0" xfId="98" applyFill="1"/>
    <xf numFmtId="0" fontId="37" fillId="0" borderId="10" xfId="102" applyFont="1" applyBorder="1" applyAlignment="1">
      <alignment horizontal="center"/>
    </xf>
    <xf numFmtId="0" fontId="43" fillId="0" borderId="10" xfId="102" applyFont="1" applyBorder="1" applyAlignment="1">
      <alignment horizontal="right"/>
    </xf>
    <xf numFmtId="0" fontId="36" fillId="0" borderId="0" xfId="98" applyFont="1"/>
    <xf numFmtId="0" fontId="17" fillId="24" borderId="0" xfId="98" applyFill="1"/>
    <xf numFmtId="0" fontId="36" fillId="0" borderId="0" xfId="98" applyFont="1" applyAlignment="1">
      <alignment horizontal="left"/>
    </xf>
    <xf numFmtId="0" fontId="44" fillId="24" borderId="0" xfId="0" applyFont="1" applyFill="1" applyAlignment="1">
      <alignment horizontal="center" vertical="center" wrapText="1"/>
    </xf>
    <xf numFmtId="0" fontId="16" fillId="25" borderId="0" xfId="0" applyFont="1" applyFill="1"/>
    <xf numFmtId="0" fontId="41" fillId="25" borderId="0" xfId="0" applyFont="1" applyFill="1"/>
    <xf numFmtId="0" fontId="15" fillId="25" borderId="0" xfId="0" applyFont="1" applyFill="1"/>
    <xf numFmtId="4" fontId="16" fillId="26" borderId="0" xfId="0" applyNumberFormat="1" applyFont="1" applyFill="1" applyAlignment="1">
      <alignment horizontal="right"/>
    </xf>
    <xf numFmtId="4" fontId="15" fillId="26" borderId="0" xfId="0" applyNumberFormat="1" applyFont="1" applyFill="1" applyAlignment="1">
      <alignment horizontal="right"/>
    </xf>
    <xf numFmtId="4" fontId="40" fillId="26" borderId="0" xfId="0" applyNumberFormat="1" applyFont="1" applyFill="1"/>
    <xf numFmtId="0" fontId="15" fillId="26" borderId="0" xfId="0" applyFont="1" applyFill="1"/>
    <xf numFmtId="0" fontId="16" fillId="26" borderId="0" xfId="0" applyFont="1" applyFill="1"/>
    <xf numFmtId="0" fontId="41" fillId="26" borderId="0" xfId="0" applyFont="1" applyFill="1"/>
    <xf numFmtId="0" fontId="16" fillId="25" borderId="0" xfId="0" applyFont="1" applyFill="1" applyAlignment="1">
      <alignment textRotation="90"/>
    </xf>
    <xf numFmtId="0" fontId="16" fillId="24" borderId="0" xfId="0" applyFont="1" applyFill="1" applyAlignment="1">
      <alignment textRotation="90"/>
    </xf>
    <xf numFmtId="0" fontId="17" fillId="24" borderId="0" xfId="98" applyFill="1" applyAlignment="1">
      <alignment wrapText="1"/>
    </xf>
    <xf numFmtId="0" fontId="46" fillId="24" borderId="0" xfId="109" applyFont="1" applyFill="1"/>
    <xf numFmtId="0" fontId="1" fillId="24" borderId="0" xfId="109" applyFill="1"/>
    <xf numFmtId="0" fontId="47" fillId="24" borderId="0" xfId="109" applyFont="1" applyFill="1" applyAlignment="1">
      <alignment horizontal="left"/>
    </xf>
    <xf numFmtId="0" fontId="17" fillId="27" borderId="0" xfId="98" applyFill="1"/>
    <xf numFmtId="0" fontId="48" fillId="24" borderId="0" xfId="98" applyFont="1" applyFill="1" applyAlignment="1">
      <alignment horizontal="center" wrapText="1"/>
    </xf>
    <xf numFmtId="0" fontId="49" fillId="24" borderId="11" xfId="98" applyFont="1" applyFill="1" applyBorder="1" applyAlignment="1">
      <alignment wrapText="1"/>
    </xf>
    <xf numFmtId="0" fontId="48" fillId="24" borderId="0" xfId="98" applyFont="1" applyFill="1" applyAlignment="1">
      <alignment wrapText="1"/>
    </xf>
    <xf numFmtId="0" fontId="17" fillId="24" borderId="0" xfId="98" applyFill="1" applyAlignment="1">
      <alignment horizontal="center"/>
    </xf>
    <xf numFmtId="0" fontId="42" fillId="25" borderId="0" xfId="109" applyFont="1" applyFill="1"/>
    <xf numFmtId="0" fontId="17" fillId="27" borderId="0" xfId="98" applyFill="1" applyAlignment="1">
      <alignment wrapText="1"/>
    </xf>
    <xf numFmtId="0" fontId="52" fillId="27" borderId="0" xfId="98" applyFont="1" applyFill="1"/>
    <xf numFmtId="0" fontId="17" fillId="27" borderId="13" xfId="98" applyFill="1" applyBorder="1"/>
    <xf numFmtId="0" fontId="36" fillId="27" borderId="0" xfId="98" applyFont="1" applyFill="1"/>
    <xf numFmtId="0" fontId="39" fillId="24" borderId="0" xfId="108" applyFill="1"/>
    <xf numFmtId="0" fontId="17" fillId="28" borderId="18" xfId="98" applyFill="1" applyBorder="1" applyAlignment="1" applyProtection="1">
      <alignment horizontal="center" wrapText="1"/>
      <protection locked="0"/>
    </xf>
    <xf numFmtId="0" fontId="53" fillId="24" borderId="0" xfId="108" applyFont="1" applyFill="1" applyAlignment="1">
      <alignment wrapText="1"/>
    </xf>
    <xf numFmtId="0" fontId="45" fillId="24" borderId="0" xfId="109" applyFont="1" applyFill="1"/>
    <xf numFmtId="0" fontId="37" fillId="24" borderId="0" xfId="109" applyFont="1" applyFill="1" applyAlignment="1">
      <alignment horizontal="left"/>
    </xf>
    <xf numFmtId="0" fontId="16" fillId="24" borderId="0" xfId="98" applyFont="1" applyFill="1"/>
    <xf numFmtId="0" fontId="15" fillId="24" borderId="0" xfId="98" applyFont="1" applyFill="1" applyAlignment="1">
      <alignment wrapText="1"/>
    </xf>
    <xf numFmtId="0" fontId="15" fillId="24" borderId="0" xfId="98" applyFont="1" applyFill="1" applyAlignment="1">
      <alignment horizontal="left"/>
    </xf>
    <xf numFmtId="0" fontId="17" fillId="28" borderId="11" xfId="98" applyFill="1" applyBorder="1" applyAlignment="1" applyProtection="1">
      <alignment horizontal="center"/>
      <protection locked="0"/>
    </xf>
    <xf numFmtId="0" fontId="48" fillId="29" borderId="14" xfId="98" applyFont="1" applyFill="1" applyBorder="1" applyAlignment="1">
      <alignment horizontal="center" wrapText="1"/>
    </xf>
    <xf numFmtId="0" fontId="48" fillId="29" borderId="13" xfId="98" applyFont="1" applyFill="1" applyBorder="1" applyAlignment="1">
      <alignment horizontal="center" wrapText="1"/>
    </xf>
    <xf numFmtId="0" fontId="48" fillId="29" borderId="12" xfId="98" applyFont="1" applyFill="1" applyBorder="1" applyAlignment="1">
      <alignment horizontal="center" wrapText="1"/>
    </xf>
    <xf numFmtId="0" fontId="36" fillId="30" borderId="17" xfId="98" applyFont="1" applyFill="1" applyBorder="1" applyAlignment="1">
      <alignment horizontal="left"/>
    </xf>
    <xf numFmtId="0" fontId="36" fillId="30" borderId="16" xfId="98" applyFont="1" applyFill="1" applyBorder="1" applyAlignment="1">
      <alignment horizontal="left"/>
    </xf>
    <xf numFmtId="0" fontId="36" fillId="30" borderId="15" xfId="98" applyFont="1" applyFill="1" applyBorder="1" applyAlignment="1">
      <alignment horizontal="left"/>
    </xf>
    <xf numFmtId="0" fontId="51" fillId="24" borderId="17" xfId="98" applyFont="1" applyFill="1" applyBorder="1" applyAlignment="1">
      <alignment horizontal="left" vertical="top" wrapText="1"/>
    </xf>
    <xf numFmtId="0" fontId="50" fillId="24" borderId="16" xfId="98" applyFont="1" applyFill="1" applyBorder="1" applyAlignment="1">
      <alignment horizontal="left" vertical="top" wrapText="1"/>
    </xf>
    <xf numFmtId="0" fontId="50" fillId="24" borderId="15" xfId="98" applyFont="1" applyFill="1" applyBorder="1" applyAlignment="1">
      <alignment horizontal="left" vertical="top" wrapText="1"/>
    </xf>
    <xf numFmtId="0" fontId="50" fillId="24" borderId="17" xfId="98" applyFont="1" applyFill="1" applyBorder="1" applyAlignment="1">
      <alignment horizontal="left" vertical="top" wrapText="1"/>
    </xf>
    <xf numFmtId="0" fontId="15" fillId="24" borderId="0" xfId="98" applyFont="1" applyFill="1" applyAlignment="1">
      <alignment horizontal="left" wrapText="1"/>
    </xf>
    <xf numFmtId="0" fontId="17" fillId="28" borderId="0" xfId="109" applyFont="1" applyFill="1" applyAlignment="1" applyProtection="1">
      <alignment horizontal="center"/>
      <protection locked="0"/>
    </xf>
    <xf numFmtId="164" fontId="45" fillId="24" borderId="0" xfId="109" applyNumberFormat="1" applyFont="1" applyFill="1" applyAlignment="1" applyProtection="1">
      <alignment horizontal="center"/>
      <protection locked="0"/>
    </xf>
    <xf numFmtId="0" fontId="53" fillId="24" borderId="0" xfId="108" applyFont="1" applyFill="1" applyAlignment="1">
      <alignment horizontal="left" wrapText="1"/>
    </xf>
    <xf numFmtId="0" fontId="52" fillId="24" borderId="0" xfId="98" applyFont="1" applyFill="1" applyAlignment="1">
      <alignment horizontal="left" wrapText="1"/>
    </xf>
  </cellXfs>
  <cellStyles count="110">
    <cellStyle name="20% - Accent1 2" xfId="48" xr:uid="{00000000-0005-0000-0000-000000000000}"/>
    <cellStyle name="20% - Accent1 3" xfId="6" xr:uid="{00000000-0005-0000-0000-000001000000}"/>
    <cellStyle name="20% - Accent2 2" xfId="49" xr:uid="{00000000-0005-0000-0000-000002000000}"/>
    <cellStyle name="20% - Accent2 3" xfId="7" xr:uid="{00000000-0005-0000-0000-000003000000}"/>
    <cellStyle name="20% - Accent3 2" xfId="50" xr:uid="{00000000-0005-0000-0000-000004000000}"/>
    <cellStyle name="20% - Accent3 3" xfId="8" xr:uid="{00000000-0005-0000-0000-000005000000}"/>
    <cellStyle name="20% - Accent4 2" xfId="51" xr:uid="{00000000-0005-0000-0000-000006000000}"/>
    <cellStyle name="20% - Accent4 3" xfId="9" xr:uid="{00000000-0005-0000-0000-000007000000}"/>
    <cellStyle name="20% - Accent5 2" xfId="52" xr:uid="{00000000-0005-0000-0000-000008000000}"/>
    <cellStyle name="20% - Accent5 3" xfId="10" xr:uid="{00000000-0005-0000-0000-000009000000}"/>
    <cellStyle name="20% - Accent6 2" xfId="53" xr:uid="{00000000-0005-0000-0000-00000A000000}"/>
    <cellStyle name="20% - Accent6 3" xfId="11" xr:uid="{00000000-0005-0000-0000-00000B000000}"/>
    <cellStyle name="40% - Accent1 2" xfId="54" xr:uid="{00000000-0005-0000-0000-00000C000000}"/>
    <cellStyle name="40% - Accent1 3" xfId="12" xr:uid="{00000000-0005-0000-0000-00000D000000}"/>
    <cellStyle name="40% - Accent2 2" xfId="55" xr:uid="{00000000-0005-0000-0000-00000E000000}"/>
    <cellStyle name="40% - Accent2 3" xfId="13" xr:uid="{00000000-0005-0000-0000-00000F000000}"/>
    <cellStyle name="40% - Accent3 2" xfId="56" xr:uid="{00000000-0005-0000-0000-000010000000}"/>
    <cellStyle name="40% - Accent3 3" xfId="14" xr:uid="{00000000-0005-0000-0000-000011000000}"/>
    <cellStyle name="40% - Accent4 2" xfId="57" xr:uid="{00000000-0005-0000-0000-000012000000}"/>
    <cellStyle name="40% - Accent4 3" xfId="15" xr:uid="{00000000-0005-0000-0000-000013000000}"/>
    <cellStyle name="40% - Accent5 2" xfId="58" xr:uid="{00000000-0005-0000-0000-000014000000}"/>
    <cellStyle name="40% - Accent5 3" xfId="16" xr:uid="{00000000-0005-0000-0000-000015000000}"/>
    <cellStyle name="40% - Accent6 2" xfId="59" xr:uid="{00000000-0005-0000-0000-000016000000}"/>
    <cellStyle name="40% - Accent6 3" xfId="17" xr:uid="{00000000-0005-0000-0000-000017000000}"/>
    <cellStyle name="60% - Accent1 2" xfId="60" xr:uid="{00000000-0005-0000-0000-000018000000}"/>
    <cellStyle name="60% - Accent1 3" xfId="18" xr:uid="{00000000-0005-0000-0000-000019000000}"/>
    <cellStyle name="60% - Accent2 2" xfId="61" xr:uid="{00000000-0005-0000-0000-00001A000000}"/>
    <cellStyle name="60% - Accent2 3" xfId="19" xr:uid="{00000000-0005-0000-0000-00001B000000}"/>
    <cellStyle name="60% - Accent3 2" xfId="62" xr:uid="{00000000-0005-0000-0000-00001C000000}"/>
    <cellStyle name="60% - Accent3 3" xfId="20" xr:uid="{00000000-0005-0000-0000-00001D000000}"/>
    <cellStyle name="60% - Accent4 2" xfId="63" xr:uid="{00000000-0005-0000-0000-00001E000000}"/>
    <cellStyle name="60% - Accent4 3" xfId="21" xr:uid="{00000000-0005-0000-0000-00001F000000}"/>
    <cellStyle name="60% - Accent5 2" xfId="64" xr:uid="{00000000-0005-0000-0000-000020000000}"/>
    <cellStyle name="60% - Accent5 3" xfId="22" xr:uid="{00000000-0005-0000-0000-000021000000}"/>
    <cellStyle name="60% - Accent6 2" xfId="65" xr:uid="{00000000-0005-0000-0000-000022000000}"/>
    <cellStyle name="60% - Accent6 3" xfId="23" xr:uid="{00000000-0005-0000-0000-000023000000}"/>
    <cellStyle name="Accent1 2" xfId="66" xr:uid="{00000000-0005-0000-0000-000024000000}"/>
    <cellStyle name="Accent1 3" xfId="24" xr:uid="{00000000-0005-0000-0000-000025000000}"/>
    <cellStyle name="Accent2 2" xfId="67" xr:uid="{00000000-0005-0000-0000-000026000000}"/>
    <cellStyle name="Accent2 3" xfId="25" xr:uid="{00000000-0005-0000-0000-000027000000}"/>
    <cellStyle name="Accent3 2" xfId="68" xr:uid="{00000000-0005-0000-0000-000028000000}"/>
    <cellStyle name="Accent3 3" xfId="26" xr:uid="{00000000-0005-0000-0000-000029000000}"/>
    <cellStyle name="Accent4 2" xfId="69" xr:uid="{00000000-0005-0000-0000-00002A000000}"/>
    <cellStyle name="Accent4 3" xfId="27" xr:uid="{00000000-0005-0000-0000-00002B000000}"/>
    <cellStyle name="Accent5 2" xfId="70" xr:uid="{00000000-0005-0000-0000-00002C000000}"/>
    <cellStyle name="Accent5 3" xfId="28" xr:uid="{00000000-0005-0000-0000-00002D000000}"/>
    <cellStyle name="Accent6 2" xfId="71" xr:uid="{00000000-0005-0000-0000-00002E000000}"/>
    <cellStyle name="Accent6 3" xfId="29" xr:uid="{00000000-0005-0000-0000-00002F000000}"/>
    <cellStyle name="Bad 2" xfId="72" xr:uid="{00000000-0005-0000-0000-000030000000}"/>
    <cellStyle name="Bad 3" xfId="30" xr:uid="{00000000-0005-0000-0000-000031000000}"/>
    <cellStyle name="Calculation 2" xfId="73" xr:uid="{00000000-0005-0000-0000-000032000000}"/>
    <cellStyle name="Calculation 3" xfId="31" xr:uid="{00000000-0005-0000-0000-000033000000}"/>
    <cellStyle name="Check Cell 2" xfId="74" xr:uid="{00000000-0005-0000-0000-000034000000}"/>
    <cellStyle name="Check Cell 3" xfId="32" xr:uid="{00000000-0005-0000-0000-000035000000}"/>
    <cellStyle name="Currency 2" xfId="1" xr:uid="{00000000-0005-0000-0000-000036000000}"/>
    <cellStyle name="Explanatory Text 2" xfId="75" xr:uid="{00000000-0005-0000-0000-000037000000}"/>
    <cellStyle name="Explanatory Text 3" xfId="33" xr:uid="{00000000-0005-0000-0000-000038000000}"/>
    <cellStyle name="Good 2" xfId="76" xr:uid="{00000000-0005-0000-0000-000039000000}"/>
    <cellStyle name="Good 3" xfId="34" xr:uid="{00000000-0005-0000-0000-00003A000000}"/>
    <cellStyle name="Heading 1 2" xfId="77" xr:uid="{00000000-0005-0000-0000-00003B000000}"/>
    <cellStyle name="Heading 1 3" xfId="35" xr:uid="{00000000-0005-0000-0000-00003C000000}"/>
    <cellStyle name="Heading 2 2" xfId="78" xr:uid="{00000000-0005-0000-0000-00003D000000}"/>
    <cellStyle name="Heading 2 3" xfId="36" xr:uid="{00000000-0005-0000-0000-00003E000000}"/>
    <cellStyle name="Heading 3 2" xfId="79" xr:uid="{00000000-0005-0000-0000-00003F000000}"/>
    <cellStyle name="Heading 3 3" xfId="37" xr:uid="{00000000-0005-0000-0000-000040000000}"/>
    <cellStyle name="Heading 4 2" xfId="80" xr:uid="{00000000-0005-0000-0000-000041000000}"/>
    <cellStyle name="Heading 4 3" xfId="38" xr:uid="{00000000-0005-0000-0000-000042000000}"/>
    <cellStyle name="Hyperlink 2" xfId="108" xr:uid="{00000000-0005-0000-0000-000043000000}"/>
    <cellStyle name="Input 2" xfId="81" xr:uid="{00000000-0005-0000-0000-000044000000}"/>
    <cellStyle name="Input 3" xfId="39" xr:uid="{00000000-0005-0000-0000-000045000000}"/>
    <cellStyle name="Linked Cell 2" xfId="82" xr:uid="{00000000-0005-0000-0000-000046000000}"/>
    <cellStyle name="Linked Cell 3" xfId="40" xr:uid="{00000000-0005-0000-0000-000047000000}"/>
    <cellStyle name="Neutral 2" xfId="83" xr:uid="{00000000-0005-0000-0000-000048000000}"/>
    <cellStyle name="Neutral 3" xfId="41" xr:uid="{00000000-0005-0000-0000-000049000000}"/>
    <cellStyle name="Normal" xfId="0" builtinId="0"/>
    <cellStyle name="Normal 10" xfId="109" xr:uid="{5B54633E-C49E-4BEB-8747-9DDDFD6E89E6}"/>
    <cellStyle name="Normal 2" xfId="2" xr:uid="{00000000-0005-0000-0000-00004B000000}"/>
    <cellStyle name="Normal 3" xfId="3" xr:uid="{00000000-0005-0000-0000-00004C000000}"/>
    <cellStyle name="Normal 3 2" xfId="88" xr:uid="{00000000-0005-0000-0000-00004D000000}"/>
    <cellStyle name="Normal 4" xfId="4" xr:uid="{00000000-0005-0000-0000-00004E000000}"/>
    <cellStyle name="Normal 4 10" xfId="100" xr:uid="{00000000-0005-0000-0000-00004F000000}"/>
    <cellStyle name="Normal 4 11" xfId="102" xr:uid="{00000000-0005-0000-0000-000050000000}"/>
    <cellStyle name="Normal 4 12" xfId="104" xr:uid="{00000000-0005-0000-0000-000051000000}"/>
    <cellStyle name="Normal 4 13" xfId="106" xr:uid="{00000000-0005-0000-0000-000052000000}"/>
    <cellStyle name="Normal 4 2" xfId="47" xr:uid="{00000000-0005-0000-0000-000053000000}"/>
    <cellStyle name="Normal 4 3" xfId="90" xr:uid="{00000000-0005-0000-0000-000054000000}"/>
    <cellStyle name="Normal 4 4" xfId="91" xr:uid="{00000000-0005-0000-0000-000055000000}"/>
    <cellStyle name="Normal 4 5" xfId="92" xr:uid="{00000000-0005-0000-0000-000056000000}"/>
    <cellStyle name="Normal 4 6" xfId="93" xr:uid="{00000000-0005-0000-0000-000057000000}"/>
    <cellStyle name="Normal 4 7" xfId="94" xr:uid="{00000000-0005-0000-0000-000058000000}"/>
    <cellStyle name="Normal 4 8" xfId="95" xr:uid="{00000000-0005-0000-0000-000059000000}"/>
    <cellStyle name="Normal 4 9" xfId="96" xr:uid="{00000000-0005-0000-0000-00005A000000}"/>
    <cellStyle name="Normal 5" xfId="98" xr:uid="{00000000-0005-0000-0000-00005B000000}"/>
    <cellStyle name="Normal 6" xfId="97" xr:uid="{00000000-0005-0000-0000-00005C000000}"/>
    <cellStyle name="Normal 7" xfId="101" xr:uid="{00000000-0005-0000-0000-00005D000000}"/>
    <cellStyle name="Normal 8" xfId="103" xr:uid="{00000000-0005-0000-0000-00005E000000}"/>
    <cellStyle name="Normal 9" xfId="105" xr:uid="{00000000-0005-0000-0000-00005F000000}"/>
    <cellStyle name="Note 2" xfId="5" xr:uid="{00000000-0005-0000-0000-000060000000}"/>
    <cellStyle name="Note 3" xfId="89" xr:uid="{00000000-0005-0000-0000-000061000000}"/>
    <cellStyle name="Note 4" xfId="42" xr:uid="{00000000-0005-0000-0000-000062000000}"/>
    <cellStyle name="Note 4 2" xfId="99" xr:uid="{00000000-0005-0000-0000-000063000000}"/>
    <cellStyle name="Output 2" xfId="84" xr:uid="{00000000-0005-0000-0000-000064000000}"/>
    <cellStyle name="Output 3" xfId="43" xr:uid="{00000000-0005-0000-0000-000065000000}"/>
    <cellStyle name="Percent 2" xfId="107" xr:uid="{00000000-0005-0000-0000-000066000000}"/>
    <cellStyle name="Title 2" xfId="85" xr:uid="{00000000-0005-0000-0000-000067000000}"/>
    <cellStyle name="Title 3" xfId="44" xr:uid="{00000000-0005-0000-0000-000068000000}"/>
    <cellStyle name="Total 2" xfId="86" xr:uid="{00000000-0005-0000-0000-000069000000}"/>
    <cellStyle name="Total 3" xfId="45" xr:uid="{00000000-0005-0000-0000-00006A000000}"/>
    <cellStyle name="Warning Text 2" xfId="87" xr:uid="{00000000-0005-0000-0000-00006B000000}"/>
    <cellStyle name="Warning Text 3" xfId="46" xr:uid="{00000000-0005-0000-0000-00006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66674</xdr:colOff>
      <xdr:row>0</xdr:row>
      <xdr:rowOff>52107</xdr:rowOff>
    </xdr:from>
    <xdr:ext cx="3918252" cy="1846531"/>
    <xdr:sp macro="" textlink="">
      <xdr:nvSpPr>
        <xdr:cNvPr id="2" name="TextBox 1">
          <a:extLst>
            <a:ext uri="{FF2B5EF4-FFF2-40B4-BE49-F238E27FC236}">
              <a16:creationId xmlns:a16="http://schemas.microsoft.com/office/drawing/2014/main" id="{C9E355CC-05DA-49C8-A1B8-8FCE0C367374}"/>
            </a:ext>
          </a:extLst>
        </xdr:cNvPr>
        <xdr:cNvSpPr txBox="1"/>
      </xdr:nvSpPr>
      <xdr:spPr>
        <a:xfrm>
          <a:off x="5553074" y="52107"/>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M36"/>
  <sheetViews>
    <sheetView workbookViewId="0">
      <selection activeCell="A30" sqref="A30"/>
    </sheetView>
  </sheetViews>
  <sheetFormatPr defaultRowHeight="12.75" x14ac:dyDescent="0.2"/>
  <cols>
    <col min="1" max="1" width="45.140625" bestFit="1" customWidth="1"/>
    <col min="2" max="4" width="9.28515625" bestFit="1" customWidth="1"/>
    <col min="5" max="5" width="9.28515625" style="7" bestFit="1" customWidth="1"/>
  </cols>
  <sheetData>
    <row r="1" spans="1:13" ht="15.75" x14ac:dyDescent="0.25">
      <c r="A1" s="4" t="s">
        <v>7</v>
      </c>
      <c r="B1" s="4"/>
      <c r="C1" s="19"/>
      <c r="D1" s="19"/>
      <c r="E1" s="19"/>
      <c r="F1" s="19"/>
    </row>
    <row r="2" spans="1:13" ht="15.75" x14ac:dyDescent="0.25">
      <c r="A2" s="20"/>
      <c r="B2" s="20"/>
      <c r="C2" s="17"/>
      <c r="D2" s="17"/>
      <c r="E2" s="17"/>
      <c r="F2" s="17"/>
    </row>
    <row r="3" spans="1:13" ht="15" x14ac:dyDescent="0.25">
      <c r="A3" s="21" t="s">
        <v>16</v>
      </c>
      <c r="B3" s="22"/>
      <c r="C3" s="22"/>
      <c r="D3" s="22"/>
      <c r="E3" s="22"/>
      <c r="F3" s="22"/>
      <c r="G3" s="22"/>
      <c r="H3" s="22"/>
      <c r="I3" s="22"/>
      <c r="J3" s="22"/>
      <c r="K3" s="22"/>
      <c r="L3" s="12"/>
      <c r="M3" s="12"/>
    </row>
    <row r="4" spans="1:13" x14ac:dyDescent="0.2">
      <c r="A4" s="23"/>
      <c r="B4" s="5" t="s">
        <v>3</v>
      </c>
      <c r="C4" s="5" t="s">
        <v>4</v>
      </c>
      <c r="D4" s="5" t="s">
        <v>5</v>
      </c>
      <c r="E4" s="5" t="s">
        <v>13</v>
      </c>
      <c r="F4" s="24" t="s">
        <v>6</v>
      </c>
      <c r="G4" s="12"/>
      <c r="H4" s="12"/>
      <c r="I4" s="12"/>
      <c r="J4" s="12"/>
      <c r="K4" s="12"/>
    </row>
    <row r="5" spans="1:13" x14ac:dyDescent="0.2">
      <c r="A5" s="25" t="s">
        <v>17</v>
      </c>
      <c r="B5" s="6">
        <v>15</v>
      </c>
      <c r="C5" s="6">
        <v>24</v>
      </c>
      <c r="D5" s="6">
        <v>27</v>
      </c>
      <c r="E5" s="6">
        <v>8</v>
      </c>
      <c r="F5" s="16">
        <f>SUM(C5:E5)</f>
        <v>59</v>
      </c>
    </row>
    <row r="6" spans="1:13" x14ac:dyDescent="0.2">
      <c r="A6" s="25" t="s">
        <v>18</v>
      </c>
      <c r="B6" s="6">
        <v>15</v>
      </c>
      <c r="C6" s="6">
        <v>22.799999999999997</v>
      </c>
      <c r="D6" s="6">
        <v>22.799999999999997</v>
      </c>
      <c r="E6" s="6">
        <v>7.6</v>
      </c>
      <c r="F6" s="16">
        <f>SUM(C6:E6)</f>
        <v>53.199999999999996</v>
      </c>
    </row>
    <row r="7" spans="1:13" x14ac:dyDescent="0.2">
      <c r="A7" s="25" t="s">
        <v>19</v>
      </c>
      <c r="B7" s="6">
        <v>6</v>
      </c>
      <c r="C7" s="6">
        <v>6</v>
      </c>
      <c r="D7" s="6">
        <v>6</v>
      </c>
      <c r="E7" s="6">
        <v>2</v>
      </c>
      <c r="F7" s="16">
        <f>SUM(C7:E7)</f>
        <v>14</v>
      </c>
    </row>
    <row r="8" spans="1:13" x14ac:dyDescent="0.2">
      <c r="A8" s="25" t="s">
        <v>20</v>
      </c>
      <c r="B8" s="6">
        <v>30</v>
      </c>
      <c r="C8" s="6">
        <v>27</v>
      </c>
      <c r="D8" s="6">
        <v>27</v>
      </c>
      <c r="E8" s="6">
        <v>9</v>
      </c>
      <c r="F8" s="16">
        <f>SUM(C8:E8)</f>
        <v>63</v>
      </c>
    </row>
    <row r="9" spans="1:13" x14ac:dyDescent="0.2">
      <c r="A9" s="26"/>
      <c r="B9" s="26"/>
      <c r="C9" s="26"/>
      <c r="D9" s="26"/>
      <c r="E9" s="26"/>
      <c r="F9" s="26"/>
      <c r="G9" s="26"/>
      <c r="H9" s="26"/>
      <c r="I9" s="26"/>
      <c r="J9" s="26"/>
      <c r="K9" s="26"/>
    </row>
    <row r="10" spans="1:13" ht="15" x14ac:dyDescent="0.25">
      <c r="A10" s="21" t="s">
        <v>21</v>
      </c>
      <c r="B10" s="22"/>
      <c r="C10" s="22"/>
      <c r="D10" s="22"/>
      <c r="E10" s="22"/>
      <c r="F10" s="22"/>
      <c r="G10" s="22"/>
      <c r="H10" s="22"/>
      <c r="I10" s="22"/>
      <c r="J10" s="22"/>
      <c r="K10" s="22"/>
    </row>
    <row r="11" spans="1:13" x14ac:dyDescent="0.2">
      <c r="A11" s="8"/>
      <c r="B11" s="5"/>
      <c r="C11" s="5"/>
      <c r="D11" s="5"/>
      <c r="E11" s="5"/>
      <c r="F11" s="24"/>
    </row>
    <row r="12" spans="1:13" x14ac:dyDescent="0.2">
      <c r="A12" s="25" t="s">
        <v>24</v>
      </c>
      <c r="B12" s="6"/>
      <c r="C12" s="6"/>
      <c r="D12" s="6"/>
      <c r="E12" s="6"/>
      <c r="F12" s="16"/>
    </row>
    <row r="13" spans="1:13" x14ac:dyDescent="0.2">
      <c r="A13" s="25"/>
      <c r="B13" s="6"/>
      <c r="C13" s="6"/>
      <c r="D13" s="6"/>
      <c r="E13" s="6"/>
      <c r="F13" s="16"/>
    </row>
    <row r="14" spans="1:13" x14ac:dyDescent="0.2">
      <c r="A14" s="25"/>
      <c r="B14" s="6"/>
      <c r="C14" s="6"/>
      <c r="D14" s="6"/>
      <c r="E14" s="6"/>
      <c r="F14" s="16"/>
    </row>
    <row r="15" spans="1:13" x14ac:dyDescent="0.2">
      <c r="A15" s="25"/>
      <c r="B15" s="6"/>
      <c r="C15" s="6"/>
      <c r="D15" s="6"/>
      <c r="E15" s="6"/>
      <c r="F15" s="16"/>
    </row>
    <row r="16" spans="1:13" x14ac:dyDescent="0.2">
      <c r="A16" s="27"/>
      <c r="B16" s="6"/>
      <c r="C16" s="6"/>
      <c r="D16" s="6"/>
      <c r="E16" s="6"/>
      <c r="F16" s="16"/>
    </row>
    <row r="17" spans="1:11" ht="15" x14ac:dyDescent="0.25">
      <c r="A17" s="21" t="s">
        <v>22</v>
      </c>
      <c r="B17" s="22"/>
      <c r="C17" s="22"/>
      <c r="D17" s="22"/>
      <c r="E17" s="22"/>
      <c r="F17" s="22"/>
      <c r="G17" s="22"/>
      <c r="H17" s="22"/>
      <c r="I17" s="22"/>
      <c r="J17" s="22"/>
      <c r="K17" s="22"/>
    </row>
    <row r="18" spans="1:11" x14ac:dyDescent="0.2">
      <c r="A18" s="8"/>
      <c r="B18" s="5" t="s">
        <v>3</v>
      </c>
      <c r="C18" s="5" t="s">
        <v>4</v>
      </c>
      <c r="D18" s="5" t="s">
        <v>5</v>
      </c>
      <c r="E18" s="5" t="s">
        <v>13</v>
      </c>
      <c r="F18" s="24" t="s">
        <v>6</v>
      </c>
    </row>
    <row r="19" spans="1:11" x14ac:dyDescent="0.2">
      <c r="A19" s="25" t="s">
        <v>17</v>
      </c>
      <c r="B19" s="6">
        <v>15</v>
      </c>
      <c r="C19" s="6">
        <v>25.799999999999997</v>
      </c>
      <c r="D19" s="6">
        <v>25.799999999999997</v>
      </c>
      <c r="E19" s="6">
        <v>8</v>
      </c>
      <c r="F19" s="16">
        <f>SUM(C19:E19)</f>
        <v>59.599999999999994</v>
      </c>
    </row>
    <row r="20" spans="1:11" x14ac:dyDescent="0.2">
      <c r="A20" s="25" t="s">
        <v>18</v>
      </c>
      <c r="B20" s="6">
        <v>15</v>
      </c>
      <c r="C20" s="6">
        <v>22.799999999999997</v>
      </c>
      <c r="D20" s="6">
        <v>22.799999999999997</v>
      </c>
      <c r="E20" s="6">
        <v>7.6</v>
      </c>
      <c r="F20" s="16">
        <f>SUM(C20:E20)</f>
        <v>53.199999999999996</v>
      </c>
    </row>
    <row r="21" spans="1:11" x14ac:dyDescent="0.2">
      <c r="A21" s="25" t="s">
        <v>19</v>
      </c>
      <c r="B21" s="6">
        <v>6</v>
      </c>
      <c r="C21" s="6">
        <v>6</v>
      </c>
      <c r="D21" s="6">
        <v>6</v>
      </c>
      <c r="E21" s="6">
        <v>2</v>
      </c>
      <c r="F21" s="16">
        <f>SUM(C21:E21)</f>
        <v>14</v>
      </c>
    </row>
    <row r="22" spans="1:11" x14ac:dyDescent="0.2">
      <c r="A22" s="25" t="s">
        <v>20</v>
      </c>
      <c r="B22" s="6">
        <v>30</v>
      </c>
      <c r="C22" s="6">
        <v>25.799999999999997</v>
      </c>
      <c r="D22" s="6">
        <v>25.799999999999997</v>
      </c>
      <c r="E22" s="6">
        <v>9</v>
      </c>
      <c r="F22" s="16">
        <f>SUM(C22:E22)</f>
        <v>60.599999999999994</v>
      </c>
    </row>
    <row r="23" spans="1:11" x14ac:dyDescent="0.2">
      <c r="E23"/>
    </row>
    <row r="24" spans="1:11" x14ac:dyDescent="0.2">
      <c r="E24"/>
      <c r="F24" s="12"/>
    </row>
    <row r="25" spans="1:11" x14ac:dyDescent="0.2">
      <c r="E25"/>
    </row>
    <row r="26" spans="1:11" x14ac:dyDescent="0.2">
      <c r="B26" s="7" t="s">
        <v>14</v>
      </c>
      <c r="E26"/>
    </row>
    <row r="27" spans="1:11" x14ac:dyDescent="0.2">
      <c r="E27"/>
    </row>
    <row r="28" spans="1:11" x14ac:dyDescent="0.2">
      <c r="E28"/>
    </row>
    <row r="29" spans="1:11" x14ac:dyDescent="0.2">
      <c r="E29"/>
    </row>
    <row r="30" spans="1:11" x14ac:dyDescent="0.2">
      <c r="E30"/>
      <c r="G30" s="12"/>
      <c r="H30" s="12"/>
      <c r="I30" s="12"/>
    </row>
    <row r="31" spans="1:11" x14ac:dyDescent="0.2">
      <c r="E31"/>
    </row>
    <row r="32" spans="1:11" x14ac:dyDescent="0.2">
      <c r="E32"/>
    </row>
    <row r="33" spans="5:5" x14ac:dyDescent="0.2">
      <c r="E33"/>
    </row>
    <row r="34" spans="5:5" x14ac:dyDescent="0.2">
      <c r="E34"/>
    </row>
    <row r="35" spans="5:5" x14ac:dyDescent="0.2">
      <c r="E35"/>
    </row>
    <row r="36" spans="5:5" x14ac:dyDescent="0.2">
      <c r="E3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0"/>
  <sheetViews>
    <sheetView zoomScaleNormal="100" workbookViewId="0">
      <selection activeCell="A42" sqref="A42"/>
    </sheetView>
  </sheetViews>
  <sheetFormatPr defaultColWidth="9.140625" defaultRowHeight="12.75" x14ac:dyDescent="0.2"/>
  <cols>
    <col min="1" max="1" width="45.140625" bestFit="1" customWidth="1"/>
    <col min="2" max="5" width="9.28515625" bestFit="1" customWidth="1"/>
  </cols>
  <sheetData>
    <row r="1" spans="1:12" ht="15.75" x14ac:dyDescent="0.25">
      <c r="A1" s="4" t="s">
        <v>7</v>
      </c>
      <c r="B1" s="4"/>
      <c r="C1" s="19"/>
      <c r="D1" s="19"/>
      <c r="E1" s="19"/>
      <c r="F1" s="19"/>
    </row>
    <row r="2" spans="1:12" ht="15.75" x14ac:dyDescent="0.25">
      <c r="A2" s="20"/>
      <c r="B2" s="20"/>
      <c r="C2" s="17"/>
      <c r="D2" s="17"/>
      <c r="E2" s="17"/>
      <c r="F2" s="17"/>
    </row>
    <row r="3" spans="1:12" ht="15" x14ac:dyDescent="0.25">
      <c r="A3" s="21" t="s">
        <v>16</v>
      </c>
      <c r="B3" s="22"/>
      <c r="C3" s="22"/>
      <c r="D3" s="22"/>
      <c r="E3" s="22"/>
      <c r="F3" s="22"/>
      <c r="G3" s="22"/>
      <c r="H3" s="22"/>
      <c r="I3" s="22"/>
      <c r="J3" s="22"/>
      <c r="K3" s="22"/>
      <c r="L3" s="12"/>
    </row>
    <row r="4" spans="1:12" x14ac:dyDescent="0.2">
      <c r="A4" s="23"/>
      <c r="B4" s="5" t="s">
        <v>3</v>
      </c>
      <c r="C4" s="5" t="s">
        <v>4</v>
      </c>
      <c r="D4" s="5" t="s">
        <v>5</v>
      </c>
      <c r="E4" s="5" t="s">
        <v>13</v>
      </c>
      <c r="F4" s="24" t="s">
        <v>6</v>
      </c>
      <c r="G4" s="12"/>
      <c r="H4" s="12"/>
      <c r="I4" s="12"/>
      <c r="J4" s="12"/>
      <c r="K4" s="12"/>
    </row>
    <row r="5" spans="1:12" x14ac:dyDescent="0.2">
      <c r="A5" s="25" t="s">
        <v>17</v>
      </c>
      <c r="B5" s="6"/>
      <c r="C5" s="6">
        <v>24</v>
      </c>
      <c r="D5" s="6">
        <v>24</v>
      </c>
      <c r="E5" s="6">
        <v>4</v>
      </c>
      <c r="F5" s="16">
        <f>SUM(C5:E5)</f>
        <v>52</v>
      </c>
    </row>
    <row r="6" spans="1:12" x14ac:dyDescent="0.2">
      <c r="A6" s="25" t="s">
        <v>18</v>
      </c>
      <c r="B6" s="6"/>
      <c r="C6" s="6">
        <v>12</v>
      </c>
      <c r="D6" s="6">
        <v>12</v>
      </c>
      <c r="E6" s="6">
        <v>5</v>
      </c>
      <c r="F6" s="16">
        <f>SUM(C6:E6)</f>
        <v>29</v>
      </c>
    </row>
    <row r="7" spans="1:12" x14ac:dyDescent="0.2">
      <c r="A7" s="25" t="s">
        <v>19</v>
      </c>
      <c r="B7" s="6"/>
      <c r="C7" s="6">
        <v>6</v>
      </c>
      <c r="D7" s="6">
        <v>6</v>
      </c>
      <c r="E7" s="6">
        <v>4</v>
      </c>
      <c r="F7" s="16">
        <f>SUM(C7:E7)</f>
        <v>16</v>
      </c>
    </row>
    <row r="8" spans="1:12" x14ac:dyDescent="0.2">
      <c r="A8" s="25" t="s">
        <v>20</v>
      </c>
      <c r="B8" s="6"/>
      <c r="C8" s="6">
        <v>18</v>
      </c>
      <c r="D8" s="6">
        <v>18</v>
      </c>
      <c r="E8" s="6">
        <v>5</v>
      </c>
      <c r="F8" s="16">
        <f>SUM(C8:E8)</f>
        <v>41</v>
      </c>
    </row>
    <row r="9" spans="1:12" x14ac:dyDescent="0.2">
      <c r="A9" s="26"/>
      <c r="B9" s="26"/>
      <c r="C9" s="26"/>
      <c r="D9" s="26"/>
      <c r="E9" s="26"/>
      <c r="F9" s="26"/>
      <c r="G9" s="26"/>
      <c r="H9" s="26"/>
      <c r="I9" s="26"/>
      <c r="J9" s="26"/>
      <c r="K9" s="26"/>
    </row>
    <row r="10" spans="1:12" ht="15" x14ac:dyDescent="0.25">
      <c r="A10" s="21" t="s">
        <v>21</v>
      </c>
      <c r="B10" s="22"/>
      <c r="C10" s="22"/>
      <c r="D10" s="22"/>
      <c r="E10" s="22"/>
      <c r="F10" s="22"/>
      <c r="G10" s="22"/>
      <c r="H10" s="22"/>
      <c r="I10" s="22"/>
      <c r="J10" s="22"/>
      <c r="K10" s="22"/>
    </row>
    <row r="11" spans="1:12" x14ac:dyDescent="0.2">
      <c r="A11" s="8"/>
      <c r="B11" s="5"/>
      <c r="C11" s="5"/>
      <c r="D11" s="5"/>
      <c r="E11" s="5"/>
      <c r="F11" s="24"/>
    </row>
    <row r="12" spans="1:12" x14ac:dyDescent="0.2">
      <c r="A12" s="25" t="s">
        <v>24</v>
      </c>
      <c r="B12" s="6"/>
      <c r="C12" s="6"/>
      <c r="D12" s="6"/>
      <c r="E12" s="6"/>
      <c r="F12" s="16"/>
    </row>
    <row r="13" spans="1:12" x14ac:dyDescent="0.2">
      <c r="A13" s="25"/>
      <c r="B13" s="6"/>
      <c r="C13" s="6"/>
      <c r="D13" s="6"/>
      <c r="E13" s="6"/>
      <c r="F13" s="16"/>
    </row>
    <row r="14" spans="1:12" x14ac:dyDescent="0.2">
      <c r="A14" s="25"/>
      <c r="B14" s="6"/>
      <c r="C14" s="6"/>
      <c r="D14" s="6"/>
      <c r="E14" s="6"/>
      <c r="F14" s="16"/>
    </row>
    <row r="15" spans="1:12" x14ac:dyDescent="0.2">
      <c r="A15" s="25"/>
      <c r="B15" s="6"/>
      <c r="C15" s="6"/>
      <c r="D15" s="6"/>
      <c r="E15" s="6"/>
      <c r="F15" s="16"/>
    </row>
    <row r="16" spans="1:12" x14ac:dyDescent="0.2">
      <c r="A16" s="27"/>
      <c r="B16" s="6"/>
      <c r="C16" s="6"/>
      <c r="D16" s="6"/>
      <c r="E16" s="6"/>
      <c r="F16" s="16"/>
    </row>
    <row r="17" spans="1:11" ht="15" x14ac:dyDescent="0.25">
      <c r="A17" s="21" t="s">
        <v>22</v>
      </c>
      <c r="B17" s="22"/>
      <c r="C17" s="22"/>
      <c r="D17" s="22"/>
      <c r="E17" s="22"/>
      <c r="F17" s="22"/>
      <c r="G17" s="22"/>
      <c r="H17" s="22"/>
      <c r="I17" s="22"/>
      <c r="J17" s="22"/>
      <c r="K17" s="22"/>
    </row>
    <row r="18" spans="1:11" x14ac:dyDescent="0.2">
      <c r="A18" s="8"/>
      <c r="B18" s="5" t="s">
        <v>3</v>
      </c>
      <c r="C18" s="5" t="s">
        <v>4</v>
      </c>
      <c r="D18" s="5" t="s">
        <v>5</v>
      </c>
      <c r="E18" s="5" t="s">
        <v>13</v>
      </c>
      <c r="F18" s="24" t="s">
        <v>6</v>
      </c>
    </row>
    <row r="19" spans="1:11" x14ac:dyDescent="0.2">
      <c r="A19" s="25" t="s">
        <v>17</v>
      </c>
      <c r="B19" s="6"/>
      <c r="C19" s="6">
        <v>27</v>
      </c>
      <c r="D19" s="6">
        <v>27</v>
      </c>
      <c r="E19" s="6">
        <v>5</v>
      </c>
      <c r="F19" s="16">
        <f>SUM(C19:E19)</f>
        <v>59</v>
      </c>
    </row>
    <row r="20" spans="1:11" x14ac:dyDescent="0.2">
      <c r="A20" s="25" t="s">
        <v>18</v>
      </c>
      <c r="B20" s="6"/>
      <c r="C20" s="6">
        <v>15</v>
      </c>
      <c r="D20" s="6">
        <v>12</v>
      </c>
      <c r="E20" s="6">
        <v>4</v>
      </c>
      <c r="F20" s="16">
        <f>SUM(C20:E20)</f>
        <v>31</v>
      </c>
    </row>
    <row r="21" spans="1:11" x14ac:dyDescent="0.2">
      <c r="A21" s="25" t="s">
        <v>19</v>
      </c>
      <c r="B21" s="6"/>
      <c r="C21" s="6">
        <v>6</v>
      </c>
      <c r="D21" s="6">
        <v>6</v>
      </c>
      <c r="E21" s="6">
        <v>2</v>
      </c>
      <c r="F21" s="16">
        <f>SUM(C21:E21)</f>
        <v>14</v>
      </c>
    </row>
    <row r="22" spans="1:11" x14ac:dyDescent="0.2">
      <c r="A22" s="25" t="s">
        <v>20</v>
      </c>
      <c r="B22" s="6"/>
      <c r="C22" s="6">
        <v>21</v>
      </c>
      <c r="D22" s="6">
        <v>18</v>
      </c>
      <c r="E22" s="6">
        <v>5</v>
      </c>
      <c r="F22" s="16">
        <f>SUM(C22:E22)</f>
        <v>44</v>
      </c>
    </row>
    <row r="24" spans="1:11" x14ac:dyDescent="0.2">
      <c r="F24" s="12"/>
    </row>
    <row r="26" spans="1:11" x14ac:dyDescent="0.2">
      <c r="B26" s="7" t="s">
        <v>14</v>
      </c>
    </row>
    <row r="30" spans="1:11" x14ac:dyDescent="0.2">
      <c r="G30" s="12"/>
      <c r="H30" s="12"/>
      <c r="I30" s="1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36"/>
  <sheetViews>
    <sheetView workbookViewId="0">
      <selection activeCell="A12" sqref="A12"/>
    </sheetView>
  </sheetViews>
  <sheetFormatPr defaultColWidth="9.140625" defaultRowHeight="12.75" x14ac:dyDescent="0.2"/>
  <cols>
    <col min="1" max="1" width="45.140625" bestFit="1" customWidth="1"/>
    <col min="2" max="2" width="9.28515625" style="12" bestFit="1" customWidth="1"/>
    <col min="3" max="5" width="9.28515625" bestFit="1" customWidth="1"/>
  </cols>
  <sheetData>
    <row r="1" spans="1:12" ht="15.75" x14ac:dyDescent="0.25">
      <c r="A1" s="4" t="s">
        <v>7</v>
      </c>
      <c r="B1" s="4"/>
      <c r="C1" s="19"/>
      <c r="D1" s="19"/>
      <c r="E1" s="19"/>
      <c r="F1" s="19"/>
    </row>
    <row r="2" spans="1:12" ht="15.75" x14ac:dyDescent="0.25">
      <c r="A2" s="20"/>
      <c r="B2" s="20"/>
      <c r="C2" s="17"/>
      <c r="D2" s="17"/>
      <c r="E2" s="17"/>
      <c r="F2" s="17"/>
    </row>
    <row r="3" spans="1:12" ht="15" x14ac:dyDescent="0.25">
      <c r="A3" s="21" t="s">
        <v>16</v>
      </c>
      <c r="B3" s="22"/>
      <c r="C3" s="22"/>
      <c r="D3" s="22"/>
      <c r="E3" s="22"/>
      <c r="F3" s="22"/>
      <c r="G3" s="22"/>
      <c r="H3" s="22"/>
      <c r="I3" s="22"/>
      <c r="J3" s="22"/>
      <c r="K3" s="22"/>
      <c r="L3" s="12"/>
    </row>
    <row r="4" spans="1:12" x14ac:dyDescent="0.2">
      <c r="A4" s="23"/>
      <c r="B4" s="5" t="s">
        <v>3</v>
      </c>
      <c r="C4" s="5" t="s">
        <v>4</v>
      </c>
      <c r="D4" s="5" t="s">
        <v>5</v>
      </c>
      <c r="E4" s="5" t="s">
        <v>13</v>
      </c>
      <c r="F4" s="24" t="s">
        <v>6</v>
      </c>
      <c r="G4" s="12"/>
      <c r="H4" s="12"/>
      <c r="I4" s="12"/>
      <c r="J4" s="12"/>
      <c r="K4" s="12"/>
    </row>
    <row r="5" spans="1:12" x14ac:dyDescent="0.2">
      <c r="A5" s="25" t="s">
        <v>17</v>
      </c>
      <c r="B5" s="6"/>
      <c r="C5" s="6">
        <v>24</v>
      </c>
      <c r="D5" s="6">
        <v>24</v>
      </c>
      <c r="E5" s="6">
        <v>6</v>
      </c>
      <c r="F5" s="16">
        <f>SUM(C5:E5)</f>
        <v>54</v>
      </c>
    </row>
    <row r="6" spans="1:12" x14ac:dyDescent="0.2">
      <c r="A6" s="25" t="s">
        <v>18</v>
      </c>
      <c r="B6" s="6"/>
      <c r="C6" s="6">
        <v>21</v>
      </c>
      <c r="D6" s="6">
        <v>24</v>
      </c>
      <c r="E6" s="6">
        <v>6</v>
      </c>
      <c r="F6" s="16">
        <f>SUM(C6:E6)</f>
        <v>51</v>
      </c>
    </row>
    <row r="7" spans="1:12" x14ac:dyDescent="0.2">
      <c r="A7" s="25" t="s">
        <v>19</v>
      </c>
      <c r="B7" s="6"/>
      <c r="C7" s="6">
        <v>6</v>
      </c>
      <c r="D7" s="6">
        <v>6</v>
      </c>
      <c r="E7" s="6">
        <v>6</v>
      </c>
      <c r="F7" s="16">
        <f>SUM(C7:E7)</f>
        <v>18</v>
      </c>
    </row>
    <row r="8" spans="1:12" x14ac:dyDescent="0.2">
      <c r="A8" s="25" t="s">
        <v>20</v>
      </c>
      <c r="B8" s="6"/>
      <c r="C8" s="6">
        <v>24</v>
      </c>
      <c r="D8" s="6">
        <v>24</v>
      </c>
      <c r="E8" s="6">
        <v>6</v>
      </c>
      <c r="F8" s="16">
        <f>SUM(C8:E8)</f>
        <v>54</v>
      </c>
    </row>
    <row r="9" spans="1:12" x14ac:dyDescent="0.2">
      <c r="A9" s="26"/>
      <c r="B9" s="26"/>
      <c r="C9" s="26"/>
      <c r="D9" s="26"/>
      <c r="E9" s="26"/>
      <c r="F9" s="26"/>
      <c r="G9" s="26"/>
      <c r="H9" s="26"/>
      <c r="I9" s="26"/>
      <c r="J9" s="26"/>
      <c r="K9" s="26"/>
    </row>
    <row r="10" spans="1:12" ht="15" x14ac:dyDescent="0.25">
      <c r="A10" s="21" t="s">
        <v>21</v>
      </c>
      <c r="B10" s="22"/>
      <c r="C10" s="22"/>
      <c r="D10" s="22"/>
      <c r="E10" s="22"/>
      <c r="F10" s="22"/>
      <c r="G10" s="22"/>
      <c r="H10" s="22"/>
      <c r="I10" s="22"/>
      <c r="J10" s="22"/>
      <c r="K10" s="22"/>
    </row>
    <row r="11" spans="1:12" x14ac:dyDescent="0.2">
      <c r="A11" s="8"/>
      <c r="B11" s="5"/>
      <c r="C11" s="5"/>
      <c r="D11" s="5"/>
      <c r="E11" s="5"/>
      <c r="F11" s="24"/>
    </row>
    <row r="12" spans="1:12" x14ac:dyDescent="0.2">
      <c r="A12" s="25" t="s">
        <v>24</v>
      </c>
      <c r="B12" s="6"/>
      <c r="C12" s="6"/>
      <c r="D12" s="6"/>
      <c r="E12" s="6"/>
      <c r="F12" s="16"/>
    </row>
    <row r="13" spans="1:12" x14ac:dyDescent="0.2">
      <c r="A13" s="25"/>
      <c r="B13" s="6"/>
      <c r="C13" s="6"/>
      <c r="D13" s="6"/>
      <c r="E13" s="6"/>
      <c r="F13" s="16"/>
    </row>
    <row r="14" spans="1:12" x14ac:dyDescent="0.2">
      <c r="A14" s="25"/>
      <c r="B14" s="6"/>
      <c r="C14" s="6"/>
      <c r="D14" s="6"/>
      <c r="E14" s="6"/>
      <c r="F14" s="16"/>
    </row>
    <row r="15" spans="1:12" x14ac:dyDescent="0.2">
      <c r="A15" s="25"/>
      <c r="B15" s="6"/>
      <c r="C15" s="6"/>
      <c r="D15" s="6"/>
      <c r="E15" s="6"/>
      <c r="F15" s="16"/>
    </row>
    <row r="16" spans="1:12" x14ac:dyDescent="0.2">
      <c r="A16" s="27"/>
      <c r="B16" s="6"/>
      <c r="C16" s="6"/>
      <c r="D16" s="6"/>
      <c r="E16" s="6"/>
      <c r="F16" s="16"/>
    </row>
    <row r="17" spans="1:11" ht="15" x14ac:dyDescent="0.25">
      <c r="A17" s="21" t="s">
        <v>22</v>
      </c>
      <c r="B17" s="22"/>
      <c r="C17" s="22"/>
      <c r="D17" s="22"/>
      <c r="E17" s="22"/>
      <c r="F17" s="22"/>
      <c r="G17" s="22"/>
      <c r="H17" s="22"/>
      <c r="I17" s="22"/>
      <c r="J17" s="22"/>
      <c r="K17" s="22"/>
    </row>
    <row r="18" spans="1:11" x14ac:dyDescent="0.2">
      <c r="A18" s="8"/>
      <c r="B18" s="5" t="s">
        <v>3</v>
      </c>
      <c r="C18" s="5" t="s">
        <v>4</v>
      </c>
      <c r="D18" s="5" t="s">
        <v>5</v>
      </c>
      <c r="E18" s="5" t="s">
        <v>13</v>
      </c>
      <c r="F18" s="24" t="s">
        <v>6</v>
      </c>
    </row>
    <row r="19" spans="1:11" x14ac:dyDescent="0.2">
      <c r="A19" s="25" t="s">
        <v>17</v>
      </c>
      <c r="B19" s="6"/>
      <c r="C19" s="6">
        <v>27</v>
      </c>
      <c r="D19" s="6">
        <v>24</v>
      </c>
      <c r="E19" s="6">
        <v>6</v>
      </c>
      <c r="F19" s="16">
        <f>SUM(C19:E19)</f>
        <v>57</v>
      </c>
    </row>
    <row r="20" spans="1:11" x14ac:dyDescent="0.2">
      <c r="A20" s="25" t="s">
        <v>18</v>
      </c>
      <c r="B20" s="6"/>
      <c r="C20" s="6">
        <v>24</v>
      </c>
      <c r="D20" s="6">
        <v>21</v>
      </c>
      <c r="E20" s="6">
        <v>6</v>
      </c>
      <c r="F20" s="16">
        <f>SUM(C20:E20)</f>
        <v>51</v>
      </c>
    </row>
    <row r="21" spans="1:11" x14ac:dyDescent="0.2">
      <c r="A21" s="25" t="s">
        <v>19</v>
      </c>
      <c r="B21" s="6"/>
      <c r="C21" s="6">
        <v>6</v>
      </c>
      <c r="D21" s="6">
        <v>6</v>
      </c>
      <c r="E21" s="6">
        <v>6</v>
      </c>
      <c r="F21" s="16">
        <f>SUM(C21:E21)</f>
        <v>18</v>
      </c>
    </row>
    <row r="22" spans="1:11" x14ac:dyDescent="0.2">
      <c r="A22" s="25" t="s">
        <v>20</v>
      </c>
      <c r="B22" s="6"/>
      <c r="C22" s="6">
        <v>27</v>
      </c>
      <c r="D22" s="6">
        <v>24</v>
      </c>
      <c r="E22" s="6">
        <v>6</v>
      </c>
      <c r="F22" s="16">
        <f>SUM(C22:E22)</f>
        <v>57</v>
      </c>
    </row>
    <row r="23" spans="1:11" x14ac:dyDescent="0.2">
      <c r="B23"/>
    </row>
    <row r="24" spans="1:11" x14ac:dyDescent="0.2">
      <c r="B24"/>
      <c r="F24" s="12"/>
    </row>
    <row r="25" spans="1:11" x14ac:dyDescent="0.2">
      <c r="B25"/>
    </row>
    <row r="26" spans="1:11" x14ac:dyDescent="0.2">
      <c r="B26" s="7" t="s">
        <v>14</v>
      </c>
    </row>
    <row r="27" spans="1:11" x14ac:dyDescent="0.2">
      <c r="B27"/>
    </row>
    <row r="28" spans="1:11" x14ac:dyDescent="0.2">
      <c r="B28"/>
    </row>
    <row r="29" spans="1:11" x14ac:dyDescent="0.2">
      <c r="B29"/>
    </row>
    <row r="30" spans="1:11" x14ac:dyDescent="0.2">
      <c r="B30"/>
      <c r="G30" s="12"/>
      <c r="H30" s="12"/>
      <c r="I30" s="12"/>
    </row>
    <row r="31" spans="1:11" x14ac:dyDescent="0.2">
      <c r="B31"/>
    </row>
    <row r="32" spans="1:11" x14ac:dyDescent="0.2">
      <c r="B32"/>
    </row>
    <row r="33" spans="2:2" x14ac:dyDescent="0.2">
      <c r="B33"/>
    </row>
    <row r="34" spans="2:2" x14ac:dyDescent="0.2">
      <c r="B34"/>
    </row>
    <row r="35" spans="2:2" x14ac:dyDescent="0.2">
      <c r="B35"/>
    </row>
    <row r="36" spans="2:2" x14ac:dyDescent="0.2">
      <c r="B36"/>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6"/>
  <sheetViews>
    <sheetView workbookViewId="0">
      <selection activeCell="D36" sqref="D36"/>
    </sheetView>
  </sheetViews>
  <sheetFormatPr defaultColWidth="9.140625" defaultRowHeight="12.75" x14ac:dyDescent="0.2"/>
  <cols>
    <col min="1" max="1" width="45.140625" bestFit="1" customWidth="1"/>
    <col min="2" max="2" width="9.28515625" style="12" bestFit="1" customWidth="1"/>
    <col min="3" max="5" width="9.28515625" bestFit="1" customWidth="1"/>
  </cols>
  <sheetData>
    <row r="1" spans="1:12" ht="15.75" x14ac:dyDescent="0.25">
      <c r="A1" s="4" t="s">
        <v>7</v>
      </c>
      <c r="B1" s="4"/>
      <c r="C1" s="19"/>
      <c r="D1" s="19"/>
      <c r="E1" s="19"/>
      <c r="F1" s="19"/>
    </row>
    <row r="2" spans="1:12" ht="15.75" x14ac:dyDescent="0.25">
      <c r="A2" s="20"/>
      <c r="B2" s="20"/>
      <c r="C2" s="17"/>
      <c r="D2" s="17"/>
      <c r="E2" s="17"/>
      <c r="F2" s="17"/>
    </row>
    <row r="3" spans="1:12" ht="15" x14ac:dyDescent="0.25">
      <c r="A3" s="21" t="s">
        <v>16</v>
      </c>
      <c r="B3" s="22"/>
      <c r="C3" s="22"/>
      <c r="D3" s="22"/>
      <c r="E3" s="22"/>
      <c r="F3" s="22"/>
      <c r="G3" s="22"/>
      <c r="H3" s="22"/>
      <c r="I3" s="22"/>
      <c r="J3" s="22"/>
      <c r="K3" s="22"/>
      <c r="L3" s="12"/>
    </row>
    <row r="4" spans="1:12" x14ac:dyDescent="0.2">
      <c r="A4" s="23"/>
      <c r="B4" s="5" t="s">
        <v>3</v>
      </c>
      <c r="C4" s="5" t="s">
        <v>4</v>
      </c>
      <c r="D4" s="5" t="s">
        <v>5</v>
      </c>
      <c r="E4" s="5" t="s">
        <v>13</v>
      </c>
      <c r="F4" s="24" t="s">
        <v>6</v>
      </c>
      <c r="G4" s="12"/>
      <c r="H4" s="12"/>
      <c r="I4" s="12"/>
      <c r="J4" s="12"/>
      <c r="K4" s="12"/>
    </row>
    <row r="5" spans="1:12" x14ac:dyDescent="0.2">
      <c r="A5" s="25" t="s">
        <v>17</v>
      </c>
      <c r="B5" s="6"/>
      <c r="C5" s="6">
        <v>24</v>
      </c>
      <c r="D5" s="6">
        <v>24</v>
      </c>
      <c r="E5" s="6">
        <v>7</v>
      </c>
      <c r="F5" s="16">
        <f>SUM(C5:E5)</f>
        <v>55</v>
      </c>
    </row>
    <row r="6" spans="1:12" x14ac:dyDescent="0.2">
      <c r="A6" s="25" t="s">
        <v>18</v>
      </c>
      <c r="B6" s="6"/>
      <c r="C6" s="6">
        <v>24</v>
      </c>
      <c r="D6" s="6">
        <v>21</v>
      </c>
      <c r="E6" s="6">
        <v>7</v>
      </c>
      <c r="F6" s="16">
        <f>SUM(C6:E6)</f>
        <v>52</v>
      </c>
    </row>
    <row r="7" spans="1:12" x14ac:dyDescent="0.2">
      <c r="A7" s="25" t="s">
        <v>19</v>
      </c>
      <c r="B7" s="6"/>
      <c r="C7" s="6">
        <v>6</v>
      </c>
      <c r="D7" s="6">
        <v>6</v>
      </c>
      <c r="E7" s="6">
        <v>2</v>
      </c>
      <c r="F7" s="16">
        <f>SUM(C7:E7)</f>
        <v>14</v>
      </c>
    </row>
    <row r="8" spans="1:12" x14ac:dyDescent="0.2">
      <c r="A8" s="25" t="s">
        <v>20</v>
      </c>
      <c r="B8" s="6"/>
      <c r="C8" s="6">
        <v>26.400000000000002</v>
      </c>
      <c r="D8" s="6">
        <v>24</v>
      </c>
      <c r="E8" s="6">
        <v>7.6</v>
      </c>
      <c r="F8" s="16">
        <f>SUM(C8:E8)</f>
        <v>58.000000000000007</v>
      </c>
    </row>
    <row r="9" spans="1:12" x14ac:dyDescent="0.2">
      <c r="A9" s="26"/>
      <c r="B9" s="26"/>
      <c r="C9" s="26"/>
      <c r="D9" s="26"/>
      <c r="E9" s="26"/>
      <c r="F9" s="26"/>
      <c r="G9" s="26"/>
      <c r="H9" s="26"/>
      <c r="I9" s="26"/>
      <c r="J9" s="26"/>
      <c r="K9" s="26"/>
    </row>
    <row r="10" spans="1:12" ht="15" x14ac:dyDescent="0.25">
      <c r="A10" s="21" t="s">
        <v>21</v>
      </c>
      <c r="B10" s="22"/>
      <c r="C10" s="22"/>
      <c r="D10" s="22"/>
      <c r="E10" s="22"/>
      <c r="F10" s="22"/>
      <c r="G10" s="22"/>
      <c r="H10" s="22"/>
      <c r="I10" s="22"/>
      <c r="J10" s="22"/>
      <c r="K10" s="22"/>
    </row>
    <row r="11" spans="1:12" x14ac:dyDescent="0.2">
      <c r="A11" s="8"/>
      <c r="B11" s="5"/>
      <c r="C11" s="5"/>
      <c r="D11" s="5"/>
      <c r="E11" s="5"/>
      <c r="F11" s="24"/>
    </row>
    <row r="12" spans="1:12" x14ac:dyDescent="0.2">
      <c r="A12" s="25" t="s">
        <v>24</v>
      </c>
      <c r="B12" s="6"/>
      <c r="C12" s="6"/>
      <c r="D12" s="6"/>
      <c r="E12" s="6"/>
      <c r="F12" s="16"/>
    </row>
    <row r="13" spans="1:12" x14ac:dyDescent="0.2">
      <c r="A13" s="25"/>
      <c r="B13" s="6"/>
      <c r="C13" s="6"/>
      <c r="D13" s="6"/>
      <c r="E13" s="6"/>
      <c r="F13" s="16"/>
    </row>
    <row r="14" spans="1:12" x14ac:dyDescent="0.2">
      <c r="A14" s="25"/>
      <c r="B14" s="6"/>
      <c r="C14" s="6"/>
      <c r="D14" s="6"/>
      <c r="E14" s="6"/>
      <c r="F14" s="16"/>
    </row>
    <row r="15" spans="1:12" x14ac:dyDescent="0.2">
      <c r="A15" s="25"/>
      <c r="B15" s="6"/>
      <c r="C15" s="6"/>
      <c r="D15" s="6"/>
      <c r="E15" s="6"/>
      <c r="F15" s="16"/>
    </row>
    <row r="16" spans="1:12" x14ac:dyDescent="0.2">
      <c r="A16" s="27"/>
      <c r="B16" s="6"/>
      <c r="C16" s="6"/>
      <c r="D16" s="6"/>
      <c r="E16" s="6"/>
      <c r="F16" s="16"/>
    </row>
    <row r="17" spans="1:11" ht="15" x14ac:dyDescent="0.25">
      <c r="A17" s="21" t="s">
        <v>22</v>
      </c>
      <c r="B17" s="22"/>
      <c r="C17" s="22"/>
      <c r="D17" s="22"/>
      <c r="E17" s="22"/>
      <c r="F17" s="22"/>
      <c r="G17" s="22"/>
      <c r="H17" s="22"/>
      <c r="I17" s="22"/>
      <c r="J17" s="22"/>
      <c r="K17" s="22"/>
    </row>
    <row r="18" spans="1:11" x14ac:dyDescent="0.2">
      <c r="A18" s="8"/>
      <c r="B18" s="5" t="s">
        <v>3</v>
      </c>
      <c r="C18" s="5" t="s">
        <v>4</v>
      </c>
      <c r="D18" s="5" t="s">
        <v>5</v>
      </c>
      <c r="E18" s="5" t="s">
        <v>13</v>
      </c>
      <c r="F18" s="24" t="s">
        <v>6</v>
      </c>
    </row>
    <row r="19" spans="1:11" x14ac:dyDescent="0.2">
      <c r="A19" s="25" t="s">
        <v>17</v>
      </c>
      <c r="B19" s="6"/>
      <c r="C19" s="6">
        <v>24</v>
      </c>
      <c r="D19" s="6">
        <v>21</v>
      </c>
      <c r="E19" s="6">
        <v>7</v>
      </c>
      <c r="F19" s="16">
        <f>SUM(C19:E19)</f>
        <v>52</v>
      </c>
    </row>
    <row r="20" spans="1:11" x14ac:dyDescent="0.2">
      <c r="A20" s="25" t="s">
        <v>18</v>
      </c>
      <c r="B20" s="6"/>
      <c r="C20" s="6">
        <v>24</v>
      </c>
      <c r="D20" s="6">
        <v>21</v>
      </c>
      <c r="E20" s="6">
        <v>7</v>
      </c>
      <c r="F20" s="16">
        <f>SUM(C20:E20)</f>
        <v>52</v>
      </c>
    </row>
    <row r="21" spans="1:11" x14ac:dyDescent="0.2">
      <c r="A21" s="25" t="s">
        <v>19</v>
      </c>
      <c r="B21" s="6"/>
      <c r="C21" s="6">
        <v>6</v>
      </c>
      <c r="D21" s="6">
        <v>6</v>
      </c>
      <c r="E21" s="6">
        <v>2</v>
      </c>
      <c r="F21" s="16">
        <f>SUM(C21:E21)</f>
        <v>14</v>
      </c>
    </row>
    <row r="22" spans="1:11" x14ac:dyDescent="0.2">
      <c r="A22" s="25" t="s">
        <v>20</v>
      </c>
      <c r="B22" s="6"/>
      <c r="C22" s="6">
        <v>24</v>
      </c>
      <c r="D22" s="6">
        <v>21</v>
      </c>
      <c r="E22" s="6">
        <v>7</v>
      </c>
      <c r="F22" s="16">
        <f>SUM(C22:E22)</f>
        <v>52</v>
      </c>
    </row>
    <row r="23" spans="1:11" x14ac:dyDescent="0.2">
      <c r="B23"/>
    </row>
    <row r="24" spans="1:11" x14ac:dyDescent="0.2">
      <c r="B24"/>
      <c r="F24" s="12"/>
    </row>
    <row r="25" spans="1:11" x14ac:dyDescent="0.2">
      <c r="B25"/>
    </row>
    <row r="26" spans="1:11" x14ac:dyDescent="0.2">
      <c r="B26" s="7" t="s">
        <v>14</v>
      </c>
    </row>
    <row r="27" spans="1:11" x14ac:dyDescent="0.2">
      <c r="B27"/>
    </row>
    <row r="28" spans="1:11" x14ac:dyDescent="0.2">
      <c r="B28"/>
    </row>
    <row r="29" spans="1:11" x14ac:dyDescent="0.2">
      <c r="B29"/>
    </row>
    <row r="30" spans="1:11" x14ac:dyDescent="0.2">
      <c r="B30"/>
      <c r="G30" s="12"/>
      <c r="H30" s="12"/>
      <c r="I30" s="12"/>
    </row>
    <row r="31" spans="1:11" x14ac:dyDescent="0.2">
      <c r="B31"/>
    </row>
    <row r="32" spans="1:11" x14ac:dyDescent="0.2">
      <c r="B32"/>
    </row>
    <row r="33" spans="2:2" x14ac:dyDescent="0.2">
      <c r="B33"/>
    </row>
    <row r="34" spans="2:2" x14ac:dyDescent="0.2">
      <c r="B34"/>
    </row>
    <row r="35" spans="2:2" x14ac:dyDescent="0.2">
      <c r="B35"/>
    </row>
    <row r="36" spans="2:2" x14ac:dyDescent="0.2">
      <c r="B36"/>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V27"/>
  <sheetViews>
    <sheetView zoomScale="85" zoomScaleNormal="85" workbookViewId="0">
      <selection activeCell="G37" sqref="G37"/>
    </sheetView>
  </sheetViews>
  <sheetFormatPr defaultColWidth="9.140625" defaultRowHeight="15" x14ac:dyDescent="0.2"/>
  <cols>
    <col min="1" max="1" width="31.42578125" style="2" bestFit="1" customWidth="1"/>
    <col min="2" max="2" width="17.42578125" style="2" customWidth="1"/>
    <col min="3" max="3" width="19.42578125" style="2" customWidth="1"/>
    <col min="4" max="4" width="15.85546875" style="2" customWidth="1"/>
    <col min="5" max="5" width="16.140625" style="2" customWidth="1"/>
    <col min="6" max="6" width="18.7109375" style="2" customWidth="1"/>
    <col min="7" max="7" width="22.140625" style="2" customWidth="1"/>
    <col min="8" max="8" width="10.5703125" style="2" customWidth="1"/>
    <col min="9" max="9" width="11.140625" style="2" customWidth="1"/>
    <col min="10" max="13" width="7.7109375" style="2" customWidth="1"/>
    <col min="14" max="14" width="7.140625" style="2" bestFit="1" customWidth="1"/>
    <col min="15" max="15" width="6.28515625" style="2" customWidth="1"/>
    <col min="16" max="16" width="9.85546875" style="15" customWidth="1"/>
    <col min="17" max="17" width="6.140625" style="2" customWidth="1"/>
    <col min="18" max="20" width="7.7109375" style="2" customWidth="1"/>
    <col min="21" max="21" width="7.5703125" style="2" customWidth="1"/>
    <col min="22" max="23" width="7.7109375" style="2" customWidth="1"/>
    <col min="24" max="24" width="10.42578125" style="2" bestFit="1" customWidth="1"/>
    <col min="25" max="16384" width="9.140625" style="2"/>
  </cols>
  <sheetData>
    <row r="1" spans="1:22" ht="15.75" x14ac:dyDescent="0.25">
      <c r="A1" s="61" t="s">
        <v>23</v>
      </c>
      <c r="B1" s="61"/>
      <c r="C1" s="61"/>
      <c r="D1" s="61"/>
      <c r="E1" s="61"/>
      <c r="F1" s="61"/>
      <c r="G1" s="61"/>
      <c r="H1" s="61"/>
      <c r="I1" s="61"/>
      <c r="J1" s="61"/>
      <c r="K1" s="61"/>
      <c r="L1" s="61"/>
      <c r="M1" s="9"/>
      <c r="N1" s="9"/>
      <c r="O1" s="9"/>
      <c r="P1" s="13"/>
      <c r="Q1" s="9"/>
      <c r="R1" s="4"/>
      <c r="S1" s="4"/>
      <c r="T1" s="4"/>
      <c r="U1" s="4"/>
      <c r="V1" s="1"/>
    </row>
    <row r="2" spans="1:22" s="3" customFormat="1" ht="15.75" x14ac:dyDescent="0.2">
      <c r="J2" s="2"/>
    </row>
    <row r="4" spans="1:22" s="29" customFormat="1" ht="15.75" x14ac:dyDescent="0.25">
      <c r="A4" s="31" t="s">
        <v>16</v>
      </c>
      <c r="P4" s="30"/>
    </row>
    <row r="5" spans="1:22" ht="31.5" x14ac:dyDescent="0.2">
      <c r="A5" s="3"/>
      <c r="B5" s="28" t="s">
        <v>9</v>
      </c>
      <c r="C5" s="28" t="s">
        <v>0</v>
      </c>
      <c r="D5" s="28" t="s">
        <v>1</v>
      </c>
      <c r="E5" s="28" t="s">
        <v>2</v>
      </c>
      <c r="F5" s="28" t="s">
        <v>8</v>
      </c>
      <c r="G5" s="28" t="s">
        <v>11</v>
      </c>
      <c r="H5" s="28" t="s">
        <v>12</v>
      </c>
      <c r="I5" s="28" t="s">
        <v>10</v>
      </c>
    </row>
    <row r="6" spans="1:22" ht="15.75" x14ac:dyDescent="0.25">
      <c r="A6" s="18" t="s">
        <v>17</v>
      </c>
      <c r="B6" s="11">
        <f>'Evaluator 1'!F5</f>
        <v>59</v>
      </c>
      <c r="C6" s="11">
        <f>'Evaluator 2'!F5</f>
        <v>52</v>
      </c>
      <c r="D6" s="11">
        <f>'Evaluator 3'!F5</f>
        <v>54</v>
      </c>
      <c r="E6" s="11">
        <f>'Evaluator 4'!F5</f>
        <v>55</v>
      </c>
      <c r="F6" s="10">
        <f>AVERAGE(B6:E6)</f>
        <v>55</v>
      </c>
      <c r="G6" s="10">
        <f>'Evaluator 1'!B5</f>
        <v>15</v>
      </c>
      <c r="H6" s="14">
        <f>SUM(F6,G6)</f>
        <v>70</v>
      </c>
      <c r="I6" s="1">
        <f>_xlfn.RANK.EQ(H6,$H$6:$H$9,0)</f>
        <v>2</v>
      </c>
    </row>
    <row r="7" spans="1:22" ht="15.75" x14ac:dyDescent="0.25">
      <c r="A7" s="1" t="s">
        <v>18</v>
      </c>
      <c r="B7" s="11">
        <f>'Evaluator 1'!F6</f>
        <v>53.199999999999996</v>
      </c>
      <c r="C7" s="11">
        <f>'Evaluator 2'!F6</f>
        <v>29</v>
      </c>
      <c r="D7" s="11">
        <f>'Evaluator 3'!F6</f>
        <v>51</v>
      </c>
      <c r="E7" s="11">
        <f>'Evaluator 4'!F6</f>
        <v>52</v>
      </c>
      <c r="F7" s="10">
        <f>AVERAGE(B7:E7)</f>
        <v>46.3</v>
      </c>
      <c r="G7" s="10">
        <f>'Evaluator 1'!B6</f>
        <v>15</v>
      </c>
      <c r="H7" s="14">
        <f t="shared" ref="H7" si="0">SUM(F7,G7)</f>
        <v>61.3</v>
      </c>
      <c r="I7" s="1">
        <f>_xlfn.RANK.EQ(H7,$H$6:$H$9,0)</f>
        <v>3</v>
      </c>
    </row>
    <row r="8" spans="1:22" ht="15.75" x14ac:dyDescent="0.25">
      <c r="A8" s="1" t="s">
        <v>19</v>
      </c>
      <c r="B8" s="11">
        <f>'Evaluator 1'!F7</f>
        <v>14</v>
      </c>
      <c r="C8" s="11">
        <f>'Evaluator 2'!F7</f>
        <v>16</v>
      </c>
      <c r="D8" s="11">
        <f>'Evaluator 3'!F7</f>
        <v>18</v>
      </c>
      <c r="E8" s="11">
        <f>'Evaluator 4'!F7</f>
        <v>14</v>
      </c>
      <c r="F8" s="10">
        <f>AVERAGE(B8:E8)</f>
        <v>15.5</v>
      </c>
      <c r="G8" s="10">
        <f>'Evaluator 1'!B7</f>
        <v>6</v>
      </c>
      <c r="H8" s="14">
        <f>SUM(F8,G8)</f>
        <v>21.5</v>
      </c>
      <c r="I8" s="1">
        <f>_xlfn.RANK.EQ(H8,$H$6:$H$9,0)</f>
        <v>4</v>
      </c>
    </row>
    <row r="9" spans="1:22" s="36" customFormat="1" ht="15.75" x14ac:dyDescent="0.25">
      <c r="A9" s="35" t="s">
        <v>20</v>
      </c>
      <c r="B9" s="32">
        <f>'Evaluator 1'!F8</f>
        <v>63</v>
      </c>
      <c r="C9" s="32">
        <f>'Evaluator 2'!F8</f>
        <v>41</v>
      </c>
      <c r="D9" s="32">
        <f>'Evaluator 3'!F8</f>
        <v>54</v>
      </c>
      <c r="E9" s="32">
        <f>'Evaluator 4'!F8</f>
        <v>58.000000000000007</v>
      </c>
      <c r="F9" s="33">
        <f>AVERAGE(B9:E9)</f>
        <v>54</v>
      </c>
      <c r="G9" s="33">
        <f>'Evaluator 1'!B8</f>
        <v>30</v>
      </c>
      <c r="H9" s="34">
        <f t="shared" ref="H9" si="1">SUM(F9,G9)</f>
        <v>84</v>
      </c>
      <c r="I9" s="35">
        <f>_xlfn.RANK.EQ(H9,$H$6:$H$9,0)</f>
        <v>1</v>
      </c>
      <c r="P9" s="37"/>
    </row>
    <row r="10" spans="1:22" x14ac:dyDescent="0.2">
      <c r="B10" s="2" t="s">
        <v>15</v>
      </c>
    </row>
    <row r="13" spans="1:22" s="29" customFormat="1" ht="15.75" x14ac:dyDescent="0.25">
      <c r="A13" s="31" t="s">
        <v>21</v>
      </c>
      <c r="K13" s="38"/>
      <c r="P13" s="30"/>
    </row>
    <row r="14" spans="1:22" ht="15.75" x14ac:dyDescent="0.2">
      <c r="A14" s="3"/>
      <c r="B14" s="28"/>
      <c r="C14" s="28"/>
      <c r="D14" s="28"/>
      <c r="E14" s="28"/>
      <c r="F14" s="28"/>
      <c r="G14" s="28"/>
      <c r="H14" s="28"/>
      <c r="I14" s="28"/>
      <c r="K14" s="39"/>
    </row>
    <row r="15" spans="1:22" ht="15.75" x14ac:dyDescent="0.25">
      <c r="A15" s="18" t="s">
        <v>24</v>
      </c>
      <c r="B15" s="11"/>
      <c r="C15" s="11"/>
      <c r="D15" s="11"/>
      <c r="E15" s="11"/>
      <c r="F15" s="10"/>
      <c r="G15" s="10"/>
      <c r="H15" s="14"/>
      <c r="I15" s="1"/>
      <c r="K15" s="39"/>
    </row>
    <row r="16" spans="1:22" ht="15.75" x14ac:dyDescent="0.25">
      <c r="A16" s="1"/>
      <c r="B16" s="11"/>
      <c r="C16" s="11"/>
      <c r="D16" s="11"/>
      <c r="E16" s="11"/>
      <c r="F16" s="10"/>
      <c r="G16" s="10"/>
      <c r="H16" s="14"/>
      <c r="I16" s="1"/>
      <c r="K16" s="39"/>
    </row>
    <row r="17" spans="1:16" ht="15.75" x14ac:dyDescent="0.25">
      <c r="A17" s="1"/>
      <c r="B17" s="11"/>
      <c r="C17" s="11"/>
      <c r="D17" s="11"/>
      <c r="E17" s="11"/>
      <c r="F17" s="10"/>
      <c r="G17" s="10"/>
      <c r="H17" s="14"/>
      <c r="I17" s="1"/>
      <c r="K17" s="39"/>
    </row>
    <row r="18" spans="1:16" ht="15.75" x14ac:dyDescent="0.25">
      <c r="A18" s="1"/>
      <c r="B18" s="11"/>
      <c r="C18" s="11"/>
      <c r="D18" s="11"/>
      <c r="E18" s="11"/>
      <c r="F18" s="10"/>
      <c r="G18" s="10"/>
      <c r="H18" s="14"/>
      <c r="I18" s="1"/>
      <c r="K18" s="39"/>
    </row>
    <row r="22" spans="1:16" ht="15.75" x14ac:dyDescent="0.25">
      <c r="A22" s="31" t="s">
        <v>22</v>
      </c>
      <c r="B22" s="29"/>
      <c r="C22" s="29"/>
      <c r="D22" s="29"/>
      <c r="E22" s="29"/>
      <c r="F22" s="29"/>
      <c r="G22" s="29"/>
      <c r="H22" s="29"/>
      <c r="I22" s="29"/>
    </row>
    <row r="23" spans="1:16" ht="31.5" x14ac:dyDescent="0.2">
      <c r="A23" s="3"/>
      <c r="B23" s="28" t="s">
        <v>9</v>
      </c>
      <c r="C23" s="28" t="s">
        <v>0</v>
      </c>
      <c r="D23" s="28" t="s">
        <v>1</v>
      </c>
      <c r="E23" s="28" t="s">
        <v>2</v>
      </c>
      <c r="F23" s="28" t="s">
        <v>8</v>
      </c>
      <c r="G23" s="28" t="s">
        <v>11</v>
      </c>
      <c r="H23" s="28" t="s">
        <v>12</v>
      </c>
      <c r="I23" s="28" t="s">
        <v>10</v>
      </c>
    </row>
    <row r="24" spans="1:16" ht="15.75" x14ac:dyDescent="0.25">
      <c r="A24" s="18" t="s">
        <v>17</v>
      </c>
      <c r="B24" s="11">
        <f>'Evaluator 1'!F19</f>
        <v>59.599999999999994</v>
      </c>
      <c r="C24" s="11">
        <f>'Evaluator 2'!F19</f>
        <v>59</v>
      </c>
      <c r="D24" s="11">
        <f>'Evaluator 3'!F19</f>
        <v>57</v>
      </c>
      <c r="E24" s="11">
        <f>'Evaluator 4'!F19</f>
        <v>52</v>
      </c>
      <c r="F24" s="10">
        <f>AVERAGE(B24:E24)</f>
        <v>56.9</v>
      </c>
      <c r="G24" s="10">
        <f>'Evaluator 1'!B19</f>
        <v>15</v>
      </c>
      <c r="H24" s="14">
        <f>SUM(F24,G24)</f>
        <v>71.900000000000006</v>
      </c>
      <c r="I24" s="1">
        <f>_xlfn.RANK.EQ(H24,$H$24:$H$27,0)</f>
        <v>2</v>
      </c>
    </row>
    <row r="25" spans="1:16" ht="15.75" x14ac:dyDescent="0.25">
      <c r="A25" s="1" t="s">
        <v>18</v>
      </c>
      <c r="B25" s="11">
        <f>'Evaluator 1'!F20</f>
        <v>53.199999999999996</v>
      </c>
      <c r="C25" s="11">
        <f>'Evaluator 2'!F20</f>
        <v>31</v>
      </c>
      <c r="D25" s="11">
        <f>'Evaluator 3'!F20</f>
        <v>51</v>
      </c>
      <c r="E25" s="11">
        <f>'Evaluator 4'!F20</f>
        <v>52</v>
      </c>
      <c r="F25" s="10">
        <f>AVERAGE(B25:E25)</f>
        <v>46.8</v>
      </c>
      <c r="G25" s="10">
        <f>'Evaluator 1'!B20</f>
        <v>15</v>
      </c>
      <c r="H25" s="14">
        <f t="shared" ref="H25" si="2">SUM(F25,G25)</f>
        <v>61.8</v>
      </c>
      <c r="I25" s="1">
        <f t="shared" ref="I25:I27" si="3">_xlfn.RANK.EQ(H25,$H$24:$H$27,0)</f>
        <v>3</v>
      </c>
    </row>
    <row r="26" spans="1:16" ht="15.75" x14ac:dyDescent="0.25">
      <c r="A26" s="1" t="s">
        <v>19</v>
      </c>
      <c r="B26" s="11">
        <f>'Evaluator 1'!F21</f>
        <v>14</v>
      </c>
      <c r="C26" s="11">
        <f>'Evaluator 2'!F21</f>
        <v>14</v>
      </c>
      <c r="D26" s="11">
        <f>'Evaluator 3'!F21</f>
        <v>18</v>
      </c>
      <c r="E26" s="11">
        <f>'Evaluator 4'!F21</f>
        <v>14</v>
      </c>
      <c r="F26" s="10">
        <f>AVERAGE(B26:E26)</f>
        <v>15</v>
      </c>
      <c r="G26" s="10">
        <f>'Evaluator 1'!B21</f>
        <v>6</v>
      </c>
      <c r="H26" s="14">
        <f>SUM(F26,G26)</f>
        <v>21</v>
      </c>
      <c r="I26" s="1">
        <f t="shared" si="3"/>
        <v>4</v>
      </c>
    </row>
    <row r="27" spans="1:16" s="36" customFormat="1" ht="15.75" x14ac:dyDescent="0.25">
      <c r="A27" s="35" t="s">
        <v>20</v>
      </c>
      <c r="B27" s="32">
        <f>'Evaluator 1'!F22</f>
        <v>60.599999999999994</v>
      </c>
      <c r="C27" s="32">
        <f>'Evaluator 2'!F22</f>
        <v>44</v>
      </c>
      <c r="D27" s="32">
        <f>'Evaluator 3'!F22</f>
        <v>57</v>
      </c>
      <c r="E27" s="32">
        <f>'Evaluator 4'!F22</f>
        <v>52</v>
      </c>
      <c r="F27" s="33">
        <f>AVERAGE(B27:E27)</f>
        <v>53.4</v>
      </c>
      <c r="G27" s="33">
        <f>'Evaluator 1'!B22</f>
        <v>30</v>
      </c>
      <c r="H27" s="34">
        <f t="shared" ref="H27" si="4">SUM(F27,G27)</f>
        <v>83.4</v>
      </c>
      <c r="I27" s="35">
        <f t="shared" si="3"/>
        <v>1</v>
      </c>
      <c r="P27" s="37"/>
    </row>
  </sheetData>
  <mergeCells count="1">
    <mergeCell ref="A1:L1"/>
  </mergeCells>
  <pageMargins left="0.24" right="0.3" top="1" bottom="1" header="0.5" footer="0.5"/>
  <pageSetup scale="95" orientation="landscape" horizontalDpi="1200" verticalDpi="1200"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48733-66D7-4132-8478-5889A9E3EAF4}">
  <dimension ref="A1:AB51"/>
  <sheetViews>
    <sheetView tabSelected="1" zoomScaleNormal="100" workbookViewId="0">
      <selection activeCell="A2" sqref="A2:I2"/>
    </sheetView>
  </sheetViews>
  <sheetFormatPr defaultColWidth="9.140625" defaultRowHeight="12.75" x14ac:dyDescent="0.2"/>
  <cols>
    <col min="1" max="1" width="20.7109375" style="26" customWidth="1"/>
    <col min="2" max="6" width="9.5703125" style="26" customWidth="1"/>
    <col min="7" max="7" width="13.42578125" style="26" customWidth="1"/>
    <col min="8" max="8" width="9.5703125" style="26" customWidth="1"/>
    <col min="9" max="9" width="24.140625" style="26" customWidth="1"/>
    <col min="10" max="10" width="4.42578125" style="26" customWidth="1"/>
    <col min="11" max="12" width="9.5703125" style="26" customWidth="1"/>
    <col min="13" max="13" width="16" style="26" customWidth="1"/>
    <col min="14" max="28" width="9.5703125" style="26" customWidth="1"/>
    <col min="29" max="16384" width="9.140625" style="26"/>
  </cols>
  <sheetData>
    <row r="1" spans="1:13" ht="15.75" customHeight="1" x14ac:dyDescent="0.25">
      <c r="A1" s="73" t="s">
        <v>39</v>
      </c>
      <c r="B1" s="73"/>
      <c r="C1" s="73"/>
      <c r="D1" s="73"/>
      <c r="E1" s="73"/>
      <c r="F1" s="73"/>
      <c r="G1" s="73"/>
      <c r="H1" s="73"/>
      <c r="I1" s="73"/>
      <c r="J1" s="60"/>
    </row>
    <row r="2" spans="1:13" ht="15.75" x14ac:dyDescent="0.25">
      <c r="A2" s="61" t="s">
        <v>38</v>
      </c>
      <c r="B2" s="61"/>
      <c r="C2" s="61"/>
      <c r="D2" s="61"/>
      <c r="E2" s="61"/>
      <c r="F2" s="61"/>
      <c r="G2" s="61"/>
      <c r="H2" s="61"/>
      <c r="I2" s="61"/>
      <c r="J2" s="59"/>
    </row>
    <row r="3" spans="1:13" x14ac:dyDescent="0.2">
      <c r="A3" s="58" t="s">
        <v>37</v>
      </c>
      <c r="B3" s="74"/>
      <c r="C3" s="74"/>
      <c r="D3" s="74"/>
    </row>
    <row r="4" spans="1:13" ht="15" customHeight="1" x14ac:dyDescent="0.2">
      <c r="A4" s="58" t="s">
        <v>36</v>
      </c>
      <c r="B4" s="75" t="s">
        <v>35</v>
      </c>
      <c r="C4" s="75"/>
      <c r="D4" s="75"/>
      <c r="E4" s="57"/>
    </row>
    <row r="5" spans="1:13" ht="20.25" customHeight="1" x14ac:dyDescent="0.25">
      <c r="A5" s="76" t="s">
        <v>34</v>
      </c>
      <c r="B5" s="76"/>
      <c r="C5" s="56"/>
      <c r="D5" s="56"/>
      <c r="E5" s="56"/>
      <c r="F5" s="56"/>
      <c r="G5" s="56"/>
    </row>
    <row r="6" spans="1:13" ht="24.75" customHeight="1" thickBot="1" x14ac:dyDescent="0.25">
      <c r="A6" s="55"/>
      <c r="B6" s="77" t="s">
        <v>33</v>
      </c>
      <c r="C6" s="77"/>
      <c r="D6" s="77"/>
      <c r="E6" s="77"/>
      <c r="F6" s="77"/>
      <c r="G6" s="77"/>
      <c r="H6" s="77"/>
      <c r="I6" s="77"/>
    </row>
    <row r="7" spans="1:13" ht="15" customHeight="1" x14ac:dyDescent="0.25">
      <c r="B7" s="54"/>
    </row>
    <row r="8" spans="1:13" ht="15" customHeight="1" x14ac:dyDescent="0.25">
      <c r="B8" s="54"/>
    </row>
    <row r="9" spans="1:13" ht="15" customHeight="1" x14ac:dyDescent="0.25">
      <c r="B9" s="54"/>
    </row>
    <row r="10" spans="1:13" s="22" customFormat="1" ht="15" customHeight="1" x14ac:dyDescent="0.25">
      <c r="A10" s="49" t="s">
        <v>16</v>
      </c>
    </row>
    <row r="11" spans="1:13" ht="11.25" customHeight="1" thickBot="1" x14ac:dyDescent="0.25"/>
    <row r="12" spans="1:13" s="48" customFormat="1" ht="13.5" thickBot="1" x14ac:dyDescent="0.25">
      <c r="B12" s="66" t="s">
        <v>32</v>
      </c>
      <c r="C12" s="67"/>
      <c r="D12" s="68"/>
      <c r="E12" s="66" t="s">
        <v>31</v>
      </c>
      <c r="F12" s="67"/>
      <c r="G12" s="68"/>
      <c r="H12" s="66" t="s">
        <v>30</v>
      </c>
      <c r="I12" s="67"/>
      <c r="J12" s="68"/>
      <c r="K12" s="66" t="s">
        <v>29</v>
      </c>
      <c r="L12" s="67"/>
      <c r="M12" s="68"/>
    </row>
    <row r="13" spans="1:13" s="48" customFormat="1" ht="112.5" customHeight="1" x14ac:dyDescent="0.2">
      <c r="B13" s="69" t="s">
        <v>40</v>
      </c>
      <c r="C13" s="70"/>
      <c r="D13" s="71"/>
      <c r="E13" s="72" t="s">
        <v>28</v>
      </c>
      <c r="F13" s="70"/>
      <c r="G13" s="71"/>
      <c r="H13" s="72" t="s">
        <v>27</v>
      </c>
      <c r="I13" s="70"/>
      <c r="J13" s="71"/>
      <c r="K13" s="72" t="s">
        <v>26</v>
      </c>
      <c r="L13" s="70"/>
      <c r="M13" s="71"/>
    </row>
    <row r="14" spans="1:13" s="45" customFormat="1" ht="11.25" customHeight="1" x14ac:dyDescent="0.2">
      <c r="A14" s="47"/>
      <c r="B14" s="63" t="s">
        <v>25</v>
      </c>
      <c r="C14" s="64"/>
      <c r="D14" s="65"/>
      <c r="E14" s="63" t="s">
        <v>25</v>
      </c>
      <c r="F14" s="64"/>
      <c r="G14" s="65"/>
      <c r="H14" s="63" t="s">
        <v>25</v>
      </c>
      <c r="I14" s="64"/>
      <c r="J14" s="65"/>
      <c r="K14" s="63" t="s">
        <v>25</v>
      </c>
      <c r="L14" s="64"/>
      <c r="M14" s="65"/>
    </row>
    <row r="15" spans="1:13" s="45" customFormat="1" x14ac:dyDescent="0.2">
      <c r="A15" s="46" t="s">
        <v>17</v>
      </c>
      <c r="B15" s="62"/>
      <c r="C15" s="62"/>
      <c r="D15" s="62"/>
      <c r="E15" s="62"/>
      <c r="F15" s="62"/>
      <c r="G15" s="62"/>
      <c r="H15" s="62"/>
      <c r="I15" s="62"/>
      <c r="J15" s="62"/>
      <c r="K15" s="62"/>
      <c r="L15" s="62"/>
      <c r="M15" s="62"/>
    </row>
    <row r="16" spans="1:13" s="45" customFormat="1" x14ac:dyDescent="0.2">
      <c r="A16" s="46" t="s">
        <v>18</v>
      </c>
      <c r="B16" s="62"/>
      <c r="C16" s="62"/>
      <c r="D16" s="62"/>
      <c r="E16" s="62"/>
      <c r="F16" s="62"/>
      <c r="G16" s="62"/>
      <c r="H16" s="62"/>
      <c r="I16" s="62"/>
      <c r="J16" s="62"/>
      <c r="K16" s="62"/>
      <c r="L16" s="62"/>
      <c r="M16" s="62"/>
    </row>
    <row r="17" spans="1:28" s="45" customFormat="1" x14ac:dyDescent="0.2">
      <c r="A17" s="46" t="s">
        <v>19</v>
      </c>
      <c r="B17" s="62"/>
      <c r="C17" s="62"/>
      <c r="D17" s="62"/>
      <c r="E17" s="62"/>
      <c r="F17" s="62"/>
      <c r="G17" s="62"/>
      <c r="H17" s="62"/>
      <c r="I17" s="62"/>
      <c r="J17" s="62"/>
      <c r="K17" s="62"/>
      <c r="L17" s="62"/>
      <c r="M17" s="62"/>
    </row>
    <row r="18" spans="1:28" s="45" customFormat="1" x14ac:dyDescent="0.2">
      <c r="A18" s="46" t="s">
        <v>20</v>
      </c>
      <c r="B18" s="62"/>
      <c r="C18" s="62"/>
      <c r="D18" s="62"/>
      <c r="E18" s="62"/>
      <c r="F18" s="62"/>
      <c r="G18" s="62"/>
      <c r="H18" s="62"/>
      <c r="I18" s="62"/>
      <c r="J18" s="62"/>
      <c r="K18" s="62"/>
      <c r="L18" s="62"/>
      <c r="M18" s="62"/>
    </row>
    <row r="19" spans="1:28" s="52" customFormat="1" x14ac:dyDescent="0.2">
      <c r="A19" s="53"/>
      <c r="B19" s="44"/>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row>
    <row r="21" spans="1:28" s="22" customFormat="1" ht="15" customHeight="1" x14ac:dyDescent="0.25">
      <c r="A21" s="49" t="s">
        <v>21</v>
      </c>
    </row>
    <row r="22" spans="1:28" ht="11.25" customHeight="1" thickBot="1" x14ac:dyDescent="0.25"/>
    <row r="23" spans="1:28" s="48" customFormat="1" ht="13.5" thickBot="1" x14ac:dyDescent="0.25">
      <c r="B23" s="66" t="s">
        <v>32</v>
      </c>
      <c r="C23" s="67"/>
      <c r="D23" s="68"/>
      <c r="E23" s="66" t="s">
        <v>31</v>
      </c>
      <c r="F23" s="67"/>
      <c r="G23" s="68"/>
      <c r="H23" s="66" t="s">
        <v>30</v>
      </c>
      <c r="I23" s="67"/>
      <c r="J23" s="68"/>
      <c r="K23" s="66" t="s">
        <v>29</v>
      </c>
      <c r="L23" s="67"/>
      <c r="M23" s="68"/>
    </row>
    <row r="24" spans="1:28" s="48" customFormat="1" ht="112.5" customHeight="1" x14ac:dyDescent="0.2">
      <c r="B24" s="69" t="s">
        <v>40</v>
      </c>
      <c r="C24" s="70"/>
      <c r="D24" s="71"/>
      <c r="E24" s="72" t="s">
        <v>28</v>
      </c>
      <c r="F24" s="70"/>
      <c r="G24" s="71"/>
      <c r="H24" s="72" t="s">
        <v>27</v>
      </c>
      <c r="I24" s="70"/>
      <c r="J24" s="71"/>
      <c r="K24" s="72" t="s">
        <v>26</v>
      </c>
      <c r="L24" s="70"/>
      <c r="M24" s="71"/>
    </row>
    <row r="25" spans="1:28" s="45" customFormat="1" ht="11.25" customHeight="1" x14ac:dyDescent="0.2">
      <c r="A25" s="47"/>
      <c r="B25" s="63" t="s">
        <v>25</v>
      </c>
      <c r="C25" s="64"/>
      <c r="D25" s="65"/>
      <c r="E25" s="63" t="s">
        <v>25</v>
      </c>
      <c r="F25" s="64"/>
      <c r="G25" s="65"/>
      <c r="H25" s="63" t="s">
        <v>25</v>
      </c>
      <c r="I25" s="64"/>
      <c r="J25" s="65"/>
      <c r="K25" s="63" t="s">
        <v>25</v>
      </c>
      <c r="L25" s="64"/>
      <c r="M25" s="65"/>
    </row>
    <row r="26" spans="1:28" s="45" customFormat="1" x14ac:dyDescent="0.2">
      <c r="A26" s="46" t="s">
        <v>17</v>
      </c>
      <c r="B26" s="62"/>
      <c r="C26" s="62"/>
      <c r="D26" s="62"/>
      <c r="E26" s="62"/>
      <c r="F26" s="62"/>
      <c r="G26" s="62"/>
      <c r="H26" s="62"/>
      <c r="I26" s="62"/>
      <c r="J26" s="62"/>
      <c r="K26" s="62"/>
      <c r="L26" s="62"/>
      <c r="M26" s="62"/>
    </row>
    <row r="27" spans="1:28" s="45" customFormat="1" x14ac:dyDescent="0.2">
      <c r="A27" s="46" t="s">
        <v>18</v>
      </c>
      <c r="B27" s="62"/>
      <c r="C27" s="62"/>
      <c r="D27" s="62"/>
      <c r="E27" s="62"/>
      <c r="F27" s="62"/>
      <c r="G27" s="62"/>
      <c r="H27" s="62"/>
      <c r="I27" s="62"/>
      <c r="J27" s="62"/>
      <c r="K27" s="62"/>
      <c r="L27" s="62"/>
      <c r="M27" s="62"/>
    </row>
    <row r="28" spans="1:28" s="45" customFormat="1" x14ac:dyDescent="0.2">
      <c r="A28" s="46" t="s">
        <v>19</v>
      </c>
      <c r="B28" s="62"/>
      <c r="C28" s="62"/>
      <c r="D28" s="62"/>
      <c r="E28" s="62"/>
      <c r="F28" s="62"/>
      <c r="G28" s="62"/>
      <c r="H28" s="62"/>
      <c r="I28" s="62"/>
      <c r="J28" s="62"/>
      <c r="K28" s="62"/>
      <c r="L28" s="62"/>
      <c r="M28" s="62"/>
    </row>
    <row r="29" spans="1:28" s="45" customFormat="1" x14ac:dyDescent="0.2">
      <c r="A29" s="46" t="s">
        <v>20</v>
      </c>
      <c r="B29" s="62"/>
      <c r="C29" s="62"/>
      <c r="D29" s="62"/>
      <c r="E29" s="62"/>
      <c r="F29" s="62"/>
      <c r="G29" s="62"/>
      <c r="H29" s="62"/>
      <c r="I29" s="62"/>
      <c r="J29" s="62"/>
      <c r="K29" s="62"/>
      <c r="L29" s="62"/>
      <c r="M29" s="62"/>
    </row>
    <row r="30" spans="1:28" s="44" customFormat="1" x14ac:dyDescent="0.2">
      <c r="A30" s="51"/>
      <c r="B30" s="51"/>
      <c r="C30" s="51"/>
      <c r="G30" s="50"/>
      <c r="H30" s="50"/>
      <c r="I30" s="50"/>
      <c r="J30" s="50"/>
    </row>
    <row r="31" spans="1:28" x14ac:dyDescent="0.2">
      <c r="I31" s="40"/>
      <c r="J31" s="40"/>
      <c r="K31" s="40"/>
      <c r="L31" s="40"/>
    </row>
    <row r="32" spans="1:28" s="22" customFormat="1" ht="15" customHeight="1" x14ac:dyDescent="0.25">
      <c r="A32" s="49" t="s">
        <v>22</v>
      </c>
    </row>
    <row r="33" spans="1:13" ht="11.25" customHeight="1" thickBot="1" x14ac:dyDescent="0.25"/>
    <row r="34" spans="1:13" s="48" customFormat="1" ht="13.5" thickBot="1" x14ac:dyDescent="0.25">
      <c r="B34" s="66" t="s">
        <v>32</v>
      </c>
      <c r="C34" s="67"/>
      <c r="D34" s="68"/>
      <c r="E34" s="66" t="s">
        <v>31</v>
      </c>
      <c r="F34" s="67"/>
      <c r="G34" s="68"/>
      <c r="H34" s="66" t="s">
        <v>30</v>
      </c>
      <c r="I34" s="67"/>
      <c r="J34" s="68"/>
      <c r="K34" s="66" t="s">
        <v>29</v>
      </c>
      <c r="L34" s="67"/>
      <c r="M34" s="68"/>
    </row>
    <row r="35" spans="1:13" s="48" customFormat="1" ht="112.5" customHeight="1" x14ac:dyDescent="0.2">
      <c r="B35" s="69" t="s">
        <v>41</v>
      </c>
      <c r="C35" s="70"/>
      <c r="D35" s="71"/>
      <c r="E35" s="72" t="s">
        <v>28</v>
      </c>
      <c r="F35" s="70"/>
      <c r="G35" s="71"/>
      <c r="H35" s="72" t="s">
        <v>27</v>
      </c>
      <c r="I35" s="70"/>
      <c r="J35" s="71"/>
      <c r="K35" s="72" t="s">
        <v>26</v>
      </c>
      <c r="L35" s="70"/>
      <c r="M35" s="71"/>
    </row>
    <row r="36" spans="1:13" s="45" customFormat="1" ht="11.25" customHeight="1" x14ac:dyDescent="0.2">
      <c r="A36" s="47"/>
      <c r="B36" s="63" t="s">
        <v>25</v>
      </c>
      <c r="C36" s="64"/>
      <c r="D36" s="65"/>
      <c r="E36" s="63" t="s">
        <v>25</v>
      </c>
      <c r="F36" s="64"/>
      <c r="G36" s="65"/>
      <c r="H36" s="63" t="s">
        <v>25</v>
      </c>
      <c r="I36" s="64"/>
      <c r="J36" s="65"/>
      <c r="K36" s="63" t="s">
        <v>25</v>
      </c>
      <c r="L36" s="64"/>
      <c r="M36" s="65"/>
    </row>
    <row r="37" spans="1:13" s="45" customFormat="1" x14ac:dyDescent="0.2">
      <c r="A37" s="46" t="s">
        <v>17</v>
      </c>
      <c r="B37" s="62"/>
      <c r="C37" s="62"/>
      <c r="D37" s="62"/>
      <c r="E37" s="62"/>
      <c r="F37" s="62"/>
      <c r="G37" s="62"/>
      <c r="H37" s="62"/>
      <c r="I37" s="62"/>
      <c r="J37" s="62"/>
      <c r="K37" s="62"/>
      <c r="L37" s="62"/>
      <c r="M37" s="62"/>
    </row>
    <row r="38" spans="1:13" s="45" customFormat="1" x14ac:dyDescent="0.2">
      <c r="A38" s="46" t="s">
        <v>18</v>
      </c>
      <c r="B38" s="62"/>
      <c r="C38" s="62"/>
      <c r="D38" s="62"/>
      <c r="E38" s="62"/>
      <c r="F38" s="62"/>
      <c r="G38" s="62"/>
      <c r="H38" s="62"/>
      <c r="I38" s="62"/>
      <c r="J38" s="62"/>
      <c r="K38" s="62"/>
      <c r="L38" s="62"/>
      <c r="M38" s="62"/>
    </row>
    <row r="39" spans="1:13" s="45" customFormat="1" x14ac:dyDescent="0.2">
      <c r="A39" s="46" t="s">
        <v>19</v>
      </c>
      <c r="B39" s="62"/>
      <c r="C39" s="62"/>
      <c r="D39" s="62"/>
      <c r="E39" s="62"/>
      <c r="F39" s="62"/>
      <c r="G39" s="62"/>
      <c r="H39" s="62"/>
      <c r="I39" s="62"/>
      <c r="J39" s="62"/>
      <c r="K39" s="62"/>
      <c r="L39" s="62"/>
      <c r="M39" s="62"/>
    </row>
    <row r="40" spans="1:13" s="45" customFormat="1" x14ac:dyDescent="0.2">
      <c r="A40" s="46" t="s">
        <v>20</v>
      </c>
      <c r="B40" s="62"/>
      <c r="C40" s="62"/>
      <c r="D40" s="62"/>
      <c r="E40" s="62"/>
      <c r="F40" s="62"/>
      <c r="G40" s="62"/>
      <c r="H40" s="62"/>
      <c r="I40" s="62"/>
      <c r="J40" s="62"/>
      <c r="K40" s="62"/>
      <c r="L40" s="62"/>
      <c r="M40" s="62"/>
    </row>
    <row r="41" spans="1:13" s="44" customFormat="1" x14ac:dyDescent="0.2"/>
    <row r="46" spans="1:13" x14ac:dyDescent="0.2">
      <c r="A46" s="43"/>
      <c r="G46" s="40"/>
      <c r="H46" s="40"/>
      <c r="I46" s="40"/>
      <c r="J46" s="40"/>
    </row>
    <row r="47" spans="1:13" ht="15" x14ac:dyDescent="0.25">
      <c r="A47" s="42"/>
      <c r="B47" s="42"/>
      <c r="F47" s="42"/>
      <c r="H47" s="40"/>
      <c r="I47" s="40"/>
      <c r="J47" s="40"/>
    </row>
    <row r="48" spans="1:13" ht="15" x14ac:dyDescent="0.25">
      <c r="A48" s="42"/>
      <c r="B48" s="42"/>
      <c r="F48" s="42"/>
      <c r="H48" s="40"/>
      <c r="I48" s="40"/>
      <c r="J48" s="40"/>
    </row>
    <row r="49" spans="1:10" ht="15" x14ac:dyDescent="0.25">
      <c r="A49" s="42"/>
      <c r="B49" s="42"/>
      <c r="F49" s="42"/>
      <c r="H49" s="40"/>
      <c r="I49" s="40"/>
      <c r="J49" s="40"/>
    </row>
    <row r="50" spans="1:10" ht="15" x14ac:dyDescent="0.25">
      <c r="A50" s="42"/>
      <c r="B50" s="42"/>
      <c r="F50" s="42"/>
      <c r="H50" s="40"/>
      <c r="I50" s="40"/>
      <c r="J50" s="40"/>
    </row>
    <row r="51" spans="1:10" ht="15" x14ac:dyDescent="0.25">
      <c r="A51" s="41"/>
      <c r="B51" s="41"/>
      <c r="F51" s="41"/>
      <c r="H51" s="40"/>
      <c r="I51" s="40"/>
      <c r="J51" s="40"/>
    </row>
  </sheetData>
  <mergeCells count="90">
    <mergeCell ref="K27:M27"/>
    <mergeCell ref="H29:J29"/>
    <mergeCell ref="K29:M29"/>
    <mergeCell ref="E28:G28"/>
    <mergeCell ref="H28:J28"/>
    <mergeCell ref="K28:M28"/>
    <mergeCell ref="B25:D25"/>
    <mergeCell ref="B26:D26"/>
    <mergeCell ref="E26:G26"/>
    <mergeCell ref="E27:G27"/>
    <mergeCell ref="H27:J27"/>
    <mergeCell ref="H26:J26"/>
    <mergeCell ref="K26:M26"/>
    <mergeCell ref="E25:G25"/>
    <mergeCell ref="H25:J25"/>
    <mergeCell ref="K25:M25"/>
    <mergeCell ref="K14:M14"/>
    <mergeCell ref="K24:M24"/>
    <mergeCell ref="E23:G23"/>
    <mergeCell ref="H23:J23"/>
    <mergeCell ref="K23:M23"/>
    <mergeCell ref="E24:G24"/>
    <mergeCell ref="H24:J24"/>
    <mergeCell ref="E16:G16"/>
    <mergeCell ref="H16:J16"/>
    <mergeCell ref="K16:M16"/>
    <mergeCell ref="K18:M18"/>
    <mergeCell ref="E17:G17"/>
    <mergeCell ref="H17:J17"/>
    <mergeCell ref="K17:M17"/>
    <mergeCell ref="E15:G15"/>
    <mergeCell ref="H15:J15"/>
    <mergeCell ref="K15:M15"/>
    <mergeCell ref="E18:G18"/>
    <mergeCell ref="H18:J18"/>
    <mergeCell ref="K12:M12"/>
    <mergeCell ref="B13:D13"/>
    <mergeCell ref="E13:G13"/>
    <mergeCell ref="H13:J13"/>
    <mergeCell ref="K13:M13"/>
    <mergeCell ref="B12:D12"/>
    <mergeCell ref="E12:G12"/>
    <mergeCell ref="B15:D15"/>
    <mergeCell ref="B16:D16"/>
    <mergeCell ref="B17:D17"/>
    <mergeCell ref="B23:D23"/>
    <mergeCell ref="B24:D24"/>
    <mergeCell ref="B18:D18"/>
    <mergeCell ref="A1:I1"/>
    <mergeCell ref="H12:J12"/>
    <mergeCell ref="B14:D14"/>
    <mergeCell ref="E14:G14"/>
    <mergeCell ref="H14:J14"/>
    <mergeCell ref="B3:D3"/>
    <mergeCell ref="B4:D4"/>
    <mergeCell ref="A2:I2"/>
    <mergeCell ref="A5:B5"/>
    <mergeCell ref="B6:I6"/>
    <mergeCell ref="B27:D27"/>
    <mergeCell ref="B28:D28"/>
    <mergeCell ref="B29:D29"/>
    <mergeCell ref="B34:D34"/>
    <mergeCell ref="E34:G34"/>
    <mergeCell ref="E29:G29"/>
    <mergeCell ref="B38:D38"/>
    <mergeCell ref="E38:G38"/>
    <mergeCell ref="H38:J38"/>
    <mergeCell ref="K38:M38"/>
    <mergeCell ref="H34:J34"/>
    <mergeCell ref="K34:M34"/>
    <mergeCell ref="B35:D35"/>
    <mergeCell ref="E35:G35"/>
    <mergeCell ref="H35:J35"/>
    <mergeCell ref="K35:M35"/>
    <mergeCell ref="B36:D36"/>
    <mergeCell ref="E36:G36"/>
    <mergeCell ref="H36:J36"/>
    <mergeCell ref="K36:M36"/>
    <mergeCell ref="B37:D37"/>
    <mergeCell ref="E37:G37"/>
    <mergeCell ref="H37:J37"/>
    <mergeCell ref="K37:M37"/>
    <mergeCell ref="B39:D39"/>
    <mergeCell ref="E39:G39"/>
    <mergeCell ref="H39:J39"/>
    <mergeCell ref="K39:M39"/>
    <mergeCell ref="B40:D40"/>
    <mergeCell ref="E40:G40"/>
    <mergeCell ref="H40:J40"/>
    <mergeCell ref="K40:M40"/>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Evaluator 1</vt:lpstr>
      <vt:lpstr>Evaluator 2</vt:lpstr>
      <vt:lpstr>Evaluator 3</vt:lpstr>
      <vt:lpstr>Evaluator 4</vt:lpstr>
      <vt:lpstr>Summary</vt:lpstr>
      <vt:lpstr>Evaluation</vt:lpstr>
    </vt:vector>
  </TitlesOfParts>
  <Company>University of Houston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Roche, Bryan</cp:lastModifiedBy>
  <cp:lastPrinted>2013-06-21T21:40:12Z</cp:lastPrinted>
  <dcterms:created xsi:type="dcterms:W3CDTF">2013-06-21T21:38:22Z</dcterms:created>
  <dcterms:modified xsi:type="dcterms:W3CDTF">2023-08-30T21:30:31Z</dcterms:modified>
</cp:coreProperties>
</file>