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hsa1\finance\PURCHASING_New\01_Archives\FY2023\Bid Evaluations - Clean\"/>
    </mc:Choice>
  </mc:AlternateContent>
  <xr:revisionPtr revIDLastSave="0" documentId="13_ncr:1_{A217D658-B0C8-4C19-997A-359A3D030D4C}" xr6:coauthVersionLast="47" xr6:coauthVersionMax="47" xr10:uidLastSave="{00000000-0000-0000-0000-000000000000}"/>
  <bookViews>
    <workbookView xWindow="28680" yWindow="-120" windowWidth="29040" windowHeight="15840" tabRatio="979" activeTab="7" xr2:uid="{00000000-000D-0000-FFFF-FFFF00000000}"/>
  </bookViews>
  <sheets>
    <sheet name="Evaluator 1" sheetId="9" r:id="rId1"/>
    <sheet name="Evaluator 2" sheetId="13" r:id="rId2"/>
    <sheet name="Evaluator 3" sheetId="12" r:id="rId3"/>
    <sheet name="Evaluator 4" sheetId="10" r:id="rId4"/>
    <sheet name="Evaluator 5" sheetId="14" r:id="rId5"/>
    <sheet name="Evaluator 6" sheetId="15" r:id="rId6"/>
    <sheet name="Evaluator 7" sheetId="16" r:id="rId7"/>
    <sheet name="Summary" sheetId="1" r:id="rId8"/>
    <sheet name="Evaluation" sheetId="1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 l="1"/>
  <c r="F3" i="1"/>
  <c r="F5" i="16"/>
  <c r="H4" i="1" s="1"/>
  <c r="F4" i="16"/>
  <c r="H3" i="1" s="1"/>
  <c r="F5" i="15"/>
  <c r="G4" i="1" s="1"/>
  <c r="F4" i="15"/>
  <c r="G3" i="1" s="1"/>
  <c r="F5" i="14"/>
  <c r="F4" i="14"/>
  <c r="F5" i="10"/>
  <c r="F4" i="10"/>
  <c r="F5" i="12"/>
  <c r="F4" i="12"/>
  <c r="F5" i="13"/>
  <c r="F4" i="13"/>
  <c r="F5" i="9"/>
  <c r="F4" i="9"/>
  <c r="J4" i="1" l="1"/>
  <c r="J3" i="1"/>
  <c r="C3" i="1"/>
  <c r="B3" i="1"/>
  <c r="E4" i="1"/>
  <c r="E3" i="1"/>
  <c r="D4" i="1"/>
  <c r="D3" i="1"/>
  <c r="B4" i="1"/>
  <c r="I4" i="1" s="1"/>
  <c r="C4" i="1"/>
  <c r="I3" i="1" l="1"/>
  <c r="K3" i="1" s="1"/>
  <c r="K4" i="1"/>
  <c r="L3" i="1" l="1"/>
  <c r="L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<sst xmlns="http://schemas.openxmlformats.org/spreadsheetml/2006/main" count="100" uniqueCount="39">
  <si>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</si>
  <si>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</si>
  <si>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</si>
  <si>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</si>
  <si>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</si>
  <si>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</si>
  <si>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</si>
  <si>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</si>
  <si>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</si>
  <si>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</si>
  <si>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</si>
  <si>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</si>
  <si>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</si>
  <si>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</si>
  <si>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</si>
  <si>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</si>
  <si>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 xml:space="preserve">EVALUATION SUMMARY - RFP783-23006 Student Refund Management </t>
  </si>
  <si>
    <t>BMTX</t>
  </si>
  <si>
    <t>U.S. Bank</t>
  </si>
  <si>
    <t>Evaluator 5</t>
  </si>
  <si>
    <t>Evaluator 6</t>
  </si>
  <si>
    <t>Evaluator 7</t>
  </si>
  <si>
    <t>Updated: 10/19</t>
  </si>
  <si>
    <t>Points (1-5)</t>
  </si>
  <si>
    <t>Criteria 4:
Reputation of the vendor and of the vendor’s goods or services</t>
  </si>
  <si>
    <t xml:space="preserve">Criteria 3:
Extent to which the goods or services meet UHS’ needs </t>
  </si>
  <si>
    <t xml:space="preserve">Criteria 2:
Quality of the vendor’s goods or services </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</si>
  <si>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</si>
  <si>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</si>
  <si>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</si>
  <si>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</si>
  <si>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</si>
  <si>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</si>
  <si>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</si>
  <si>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</si>
  <si>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</si>
  <si>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RFP783-23006 Student Refund Management</t>
  </si>
  <si>
    <t xml:space="preserve">University of Houston Evaluation Matrix </t>
  </si>
  <si>
    <r>
      <rPr>
        <sz val="8"/>
        <rFont val="Arial"/>
        <family val="2"/>
      </rPr>
      <t xml:space="preserve">Criteria 1:
Total long-term cost to UHS of acquiring vendor’s goods and services    </t>
    </r>
    <r>
      <rPr>
        <b/>
        <sz val="8"/>
        <rFont val="Arial"/>
        <family val="2"/>
      </rPr>
      <t xml:space="preserve">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</si>
</sst>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7">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5" borderId="0" xfId="0" applyFont="1" applyFill="1" applyAlignment="1">
      <alignment horizontal="left"/>
    </xf>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0" borderId="13" xfId="98" applyFont="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39" fillId="24" borderId="0" xfId="108" applyFill="1" applyProtection="1"/>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0" fillId="24" borderId="0" xfId="108" applyFont="1" applyFill="1" applyAlignment="1" applyProtection="1">
      <alignment wrapText="1"/>
    </xf>
    <xf numFmtId="0" fontId="50" fillId="24" borderId="0" xfId="108" applyFont="1" applyFill="1" applyAlignment="1" applyProtection="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22CC1B77-9638-418A-8E85-81030C88B768}"/>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E76D5CFE-E8AF-47A2-A9B1-7DC84334D90C}"/>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4"/>
  <sheetViews>
    <sheetView workbookViewId="0">
      <selection activeCell="E8" sqref="E8"/>
    </sheetView>
  </sheetViews>
  <sheetFormatPr defaultRowHeight="12.75" x14ac:dyDescent="0.2"/>
  <cols>
    <col min="1" max="1" width="30.57031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v>27</v>
      </c>
      <c r="C4" s="6">
        <v>14</v>
      </c>
      <c r="D4" s="6">
        <v>14</v>
      </c>
      <c r="E4" s="6">
        <v>24</v>
      </c>
      <c r="F4" s="21">
        <f>SUM(C4:E4)</f>
        <v>52</v>
      </c>
      <c r="G4" s="6"/>
      <c r="H4" s="6"/>
    </row>
    <row r="5" spans="1:14" x14ac:dyDescent="0.2">
      <c r="A5" s="9" t="s">
        <v>18</v>
      </c>
      <c r="B5" s="6">
        <v>21</v>
      </c>
      <c r="C5" s="6">
        <v>12</v>
      </c>
      <c r="D5" s="6">
        <v>14</v>
      </c>
      <c r="E5" s="6">
        <v>21</v>
      </c>
      <c r="F5" s="21">
        <f t="shared" ref="F5" si="0">SUM(C5:E5)</f>
        <v>47</v>
      </c>
      <c r="G5" s="6"/>
      <c r="H5" s="6"/>
    </row>
    <row r="6" spans="1:14" x14ac:dyDescent="0.2">
      <c r="C6" s="15"/>
      <c r="D6" s="15"/>
      <c r="E6" s="20"/>
      <c r="H6" s="15"/>
    </row>
    <row r="7" spans="1:14" ht="51" x14ac:dyDescent="0.2">
      <c r="B7" s="20" t="s">
        <v>14</v>
      </c>
      <c r="D7" s="15"/>
      <c r="E7" s="15"/>
      <c r="F7" s="15"/>
      <c r="G7" s="15"/>
      <c r="H7" s="15"/>
    </row>
    <row r="8" spans="1:14" x14ac:dyDescent="0.2">
      <c r="E8"/>
    </row>
    <row r="9" spans="1:14" x14ac:dyDescent="0.2">
      <c r="E9"/>
    </row>
    <row r="10" spans="1:14" x14ac:dyDescent="0.2">
      <c r="E10"/>
    </row>
    <row r="11" spans="1:14" x14ac:dyDescent="0.2">
      <c r="E11"/>
    </row>
    <row r="12" spans="1:14" x14ac:dyDescent="0.2">
      <c r="E12"/>
    </row>
    <row r="13" spans="1:14" x14ac:dyDescent="0.2">
      <c r="E13"/>
    </row>
    <row r="14" spans="1:14" x14ac:dyDescent="0.2">
      <c r="E14"/>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Normal="100" workbookViewId="0">
      <selection activeCell="D15" sqref="D15"/>
    </sheetView>
  </sheetViews>
  <sheetFormatPr defaultColWidth="9.140625" defaultRowHeight="12.75" x14ac:dyDescent="0.2"/>
  <cols>
    <col min="1" max="1" width="30.5703125" bestFit="1" customWidth="1"/>
    <col min="2" max="5" width="9.28515625"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c r="C4" s="6">
        <v>20</v>
      </c>
      <c r="D4" s="6">
        <v>20</v>
      </c>
      <c r="E4" s="6">
        <v>30</v>
      </c>
      <c r="F4" s="21">
        <f>SUM(C4:E4)</f>
        <v>70</v>
      </c>
      <c r="G4" s="6"/>
      <c r="H4" s="6"/>
    </row>
    <row r="5" spans="1:14" x14ac:dyDescent="0.2">
      <c r="A5" s="9" t="s">
        <v>18</v>
      </c>
      <c r="B5" s="6"/>
      <c r="C5" s="6">
        <v>12</v>
      </c>
      <c r="D5" s="6">
        <v>16</v>
      </c>
      <c r="E5" s="6">
        <v>24</v>
      </c>
      <c r="F5" s="21">
        <f t="shared" ref="F5" si="0">SUM(C5:E5)</f>
        <v>52</v>
      </c>
      <c r="G5" s="6"/>
      <c r="H5" s="6"/>
    </row>
    <row r="6" spans="1:14" x14ac:dyDescent="0.2">
      <c r="C6" s="15"/>
      <c r="D6" s="15"/>
      <c r="E6" s="20"/>
      <c r="H6" s="15"/>
    </row>
    <row r="7" spans="1:14" ht="51" x14ac:dyDescent="0.2">
      <c r="B7" s="20" t="s">
        <v>14</v>
      </c>
      <c r="D7" s="15"/>
      <c r="E7" s="15"/>
      <c r="F7" s="15"/>
      <c r="G7" s="15"/>
      <c r="H7" s="15"/>
    </row>
    <row r="15" spans="1:14" x14ac:dyDescent="0.2">
      <c r="E15" s="7"/>
    </row>
    <row r="16" spans="1:14" x14ac:dyDescent="0.2">
      <c r="E16" s="7"/>
    </row>
    <row r="17" spans="5:5" x14ac:dyDescent="0.2">
      <c r="E17" s="7"/>
    </row>
    <row r="18" spans="5:5" x14ac:dyDescent="0.2">
      <c r="E18" s="7"/>
    </row>
    <row r="19" spans="5:5" x14ac:dyDescent="0.2">
      <c r="E19" s="7"/>
    </row>
    <row r="20" spans="5:5" x14ac:dyDescent="0.2">
      <c r="E20" s="7"/>
    </row>
    <row r="21" spans="5:5" x14ac:dyDescent="0.2">
      <c r="E21" s="7"/>
    </row>
    <row r="22" spans="5:5" x14ac:dyDescent="0.2">
      <c r="E22" s="7"/>
    </row>
    <row r="23" spans="5:5" x14ac:dyDescent="0.2">
      <c r="E23" s="7"/>
    </row>
    <row r="24" spans="5:5" x14ac:dyDescent="0.2">
      <c r="E24" s="7"/>
    </row>
    <row r="25" spans="5:5" x14ac:dyDescent="0.2">
      <c r="E25" s="7"/>
    </row>
    <row r="26" spans="5:5" x14ac:dyDescent="0.2">
      <c r="E26" s="7"/>
    </row>
    <row r="27" spans="5:5" x14ac:dyDescent="0.2">
      <c r="E27" s="7"/>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election activeCell="F19" sqref="F19"/>
    </sheetView>
  </sheetViews>
  <sheetFormatPr defaultColWidth="9.140625" defaultRowHeight="12.75" x14ac:dyDescent="0.2"/>
  <cols>
    <col min="1" max="1" width="30.5703125" bestFit="1" customWidth="1"/>
    <col min="2" max="2" width="9.28515625" style="15" bestFit="1" customWidth="1"/>
    <col min="3" max="5" width="9.28515625"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c r="C4" s="6">
        <v>16</v>
      </c>
      <c r="D4" s="6">
        <v>16</v>
      </c>
      <c r="E4" s="6">
        <v>24</v>
      </c>
      <c r="F4" s="21">
        <f>SUM(C4:E4)</f>
        <v>56</v>
      </c>
      <c r="G4" s="6"/>
      <c r="H4" s="6"/>
    </row>
    <row r="5" spans="1:14" x14ac:dyDescent="0.2">
      <c r="A5" s="9" t="s">
        <v>18</v>
      </c>
      <c r="B5" s="6"/>
      <c r="C5" s="6">
        <v>12</v>
      </c>
      <c r="D5" s="6">
        <v>14</v>
      </c>
      <c r="E5" s="6">
        <v>18</v>
      </c>
      <c r="F5" s="21">
        <f t="shared" ref="F5" si="0">SUM(C5:E5)</f>
        <v>44</v>
      </c>
      <c r="G5" s="6"/>
      <c r="H5" s="6"/>
    </row>
    <row r="6" spans="1:14" x14ac:dyDescent="0.2">
      <c r="B6"/>
      <c r="C6" s="15"/>
      <c r="D6" s="15"/>
      <c r="E6" s="20"/>
      <c r="H6" s="15"/>
    </row>
    <row r="7" spans="1:14" ht="51" x14ac:dyDescent="0.2">
      <c r="B7" s="20" t="s">
        <v>14</v>
      </c>
      <c r="D7" s="15"/>
      <c r="E7" s="15"/>
      <c r="F7" s="15"/>
      <c r="G7" s="15"/>
      <c r="H7" s="15"/>
    </row>
    <row r="8" spans="1:14" x14ac:dyDescent="0.2">
      <c r="B8"/>
    </row>
    <row r="9" spans="1:14" x14ac:dyDescent="0.2">
      <c r="B9"/>
    </row>
    <row r="10" spans="1:14" x14ac:dyDescent="0.2">
      <c r="B10"/>
    </row>
    <row r="11" spans="1:14" x14ac:dyDescent="0.2">
      <c r="B11"/>
    </row>
    <row r="12" spans="1:14" x14ac:dyDescent="0.2">
      <c r="B12"/>
    </row>
    <row r="13" spans="1:14" x14ac:dyDescent="0.2">
      <c r="B13"/>
    </row>
    <row r="14" spans="1:14" x14ac:dyDescent="0.2">
      <c r="B14"/>
    </row>
    <row r="15" spans="1:14" x14ac:dyDescent="0.2">
      <c r="B15"/>
      <c r="E15" s="7"/>
    </row>
    <row r="16" spans="1:14" x14ac:dyDescent="0.2">
      <c r="B16"/>
      <c r="E16" s="7"/>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workbookViewId="0">
      <selection activeCell="I14" sqref="I14"/>
    </sheetView>
  </sheetViews>
  <sheetFormatPr defaultColWidth="9.140625" defaultRowHeight="12.75" x14ac:dyDescent="0.2"/>
  <cols>
    <col min="1" max="1" width="30.5703125" bestFit="1" customWidth="1"/>
    <col min="2" max="2" width="9.28515625" style="15" bestFit="1" customWidth="1"/>
    <col min="3" max="5" width="9.28515625"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c r="C4" s="6">
        <v>16</v>
      </c>
      <c r="D4" s="6">
        <v>16</v>
      </c>
      <c r="E4" s="6">
        <v>24</v>
      </c>
      <c r="F4" s="21">
        <f>SUM(C4:E4)</f>
        <v>56</v>
      </c>
      <c r="G4" s="6"/>
      <c r="H4" s="6"/>
    </row>
    <row r="5" spans="1:14" x14ac:dyDescent="0.2">
      <c r="A5" s="9" t="s">
        <v>18</v>
      </c>
      <c r="B5" s="6"/>
      <c r="C5" s="6">
        <v>12</v>
      </c>
      <c r="D5" s="6">
        <v>12</v>
      </c>
      <c r="E5" s="6">
        <v>12</v>
      </c>
      <c r="F5" s="21">
        <f t="shared" ref="F5" si="0">SUM(C5:E5)</f>
        <v>36</v>
      </c>
      <c r="G5" s="6"/>
      <c r="H5" s="6"/>
    </row>
    <row r="6" spans="1:14" x14ac:dyDescent="0.2">
      <c r="B6"/>
      <c r="C6" s="15"/>
      <c r="D6" s="15"/>
      <c r="E6" s="20"/>
      <c r="H6" s="15"/>
    </row>
    <row r="7" spans="1:14" ht="51" x14ac:dyDescent="0.2">
      <c r="B7" s="20" t="s">
        <v>14</v>
      </c>
      <c r="D7" s="15"/>
      <c r="E7" s="15"/>
      <c r="F7" s="15"/>
      <c r="G7" s="15"/>
      <c r="H7" s="15"/>
    </row>
    <row r="8" spans="1:14" x14ac:dyDescent="0.2">
      <c r="B8"/>
    </row>
    <row r="9" spans="1:14" x14ac:dyDescent="0.2">
      <c r="B9"/>
    </row>
    <row r="10" spans="1:14" x14ac:dyDescent="0.2">
      <c r="B10"/>
    </row>
    <row r="11" spans="1:14" x14ac:dyDescent="0.2">
      <c r="B11"/>
    </row>
    <row r="12" spans="1:14" x14ac:dyDescent="0.2">
      <c r="B12"/>
    </row>
    <row r="13" spans="1:14" x14ac:dyDescent="0.2">
      <c r="B13"/>
    </row>
    <row r="14" spans="1:14" x14ac:dyDescent="0.2">
      <c r="B14"/>
    </row>
    <row r="15" spans="1:14" x14ac:dyDescent="0.2">
      <c r="B15"/>
      <c r="E15" s="7"/>
    </row>
    <row r="16" spans="1:14" x14ac:dyDescent="0.2">
      <c r="B16"/>
      <c r="E16" s="7"/>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79F6-D0C5-452B-94A7-0B1750C62B7E}">
  <dimension ref="A1:N26"/>
  <sheetViews>
    <sheetView workbookViewId="0">
      <selection activeCell="G20" sqref="G20"/>
    </sheetView>
  </sheetViews>
  <sheetFormatPr defaultRowHeight="12.75" x14ac:dyDescent="0.2"/>
  <cols>
    <col min="1" max="1" width="30.5703125"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c r="C4" s="6">
        <v>18</v>
      </c>
      <c r="D4" s="6">
        <v>18</v>
      </c>
      <c r="E4" s="6">
        <v>30</v>
      </c>
      <c r="F4" s="21">
        <f>SUM(C4:E4)</f>
        <v>66</v>
      </c>
      <c r="G4" s="6"/>
      <c r="H4" s="6"/>
    </row>
    <row r="5" spans="1:14" x14ac:dyDescent="0.2">
      <c r="A5" s="9" t="s">
        <v>18</v>
      </c>
      <c r="B5" s="6"/>
      <c r="C5" s="6">
        <v>14</v>
      </c>
      <c r="D5" s="6">
        <v>16</v>
      </c>
      <c r="E5" s="6">
        <v>21</v>
      </c>
      <c r="F5" s="21">
        <f t="shared" ref="F5" si="0">SUM(C5:E5)</f>
        <v>51</v>
      </c>
      <c r="G5" s="6"/>
      <c r="H5" s="6"/>
    </row>
    <row r="6" spans="1:14" x14ac:dyDescent="0.2">
      <c r="C6" s="15"/>
      <c r="D6" s="15"/>
      <c r="E6" s="20"/>
      <c r="H6" s="15"/>
    </row>
    <row r="7" spans="1:14" ht="51" x14ac:dyDescent="0.2">
      <c r="B7" s="20" t="s">
        <v>14</v>
      </c>
      <c r="D7" s="15"/>
      <c r="E7" s="15"/>
      <c r="F7" s="15"/>
      <c r="G7" s="15"/>
      <c r="H7" s="15"/>
    </row>
    <row r="15" spans="1:14" x14ac:dyDescent="0.2">
      <c r="E15" s="7"/>
    </row>
    <row r="16" spans="1:14" x14ac:dyDescent="0.2">
      <c r="E16" s="7"/>
    </row>
    <row r="17" spans="5:5" x14ac:dyDescent="0.2">
      <c r="E17" s="7"/>
    </row>
    <row r="18" spans="5:5" x14ac:dyDescent="0.2">
      <c r="E18" s="7"/>
    </row>
    <row r="19" spans="5:5" x14ac:dyDescent="0.2">
      <c r="E19" s="7"/>
    </row>
    <row r="20" spans="5:5" x14ac:dyDescent="0.2">
      <c r="E20" s="7"/>
    </row>
    <row r="21" spans="5:5" x14ac:dyDescent="0.2">
      <c r="E21" s="7"/>
    </row>
    <row r="22" spans="5:5" x14ac:dyDescent="0.2">
      <c r="E22" s="7"/>
    </row>
    <row r="23" spans="5:5" x14ac:dyDescent="0.2">
      <c r="E23" s="7"/>
    </row>
    <row r="24" spans="5:5" x14ac:dyDescent="0.2">
      <c r="E24" s="7"/>
    </row>
    <row r="25" spans="5:5" x14ac:dyDescent="0.2">
      <c r="E25" s="7"/>
    </row>
    <row r="26" spans="5:5" x14ac:dyDescent="0.2">
      <c r="E26" s="7"/>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4CD7-11ED-4E8D-82FF-CFD80643C7A8}">
  <dimension ref="A1:N26"/>
  <sheetViews>
    <sheetView workbookViewId="0">
      <selection activeCell="J35" sqref="J35"/>
    </sheetView>
  </sheetViews>
  <sheetFormatPr defaultRowHeight="12.75" x14ac:dyDescent="0.2"/>
  <cols>
    <col min="1" max="1" width="30.5703125"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c r="C4" s="6">
        <v>20</v>
      </c>
      <c r="D4" s="6">
        <v>20</v>
      </c>
      <c r="E4" s="6">
        <v>30</v>
      </c>
      <c r="F4" s="21">
        <f>SUM(C4:E4)</f>
        <v>70</v>
      </c>
      <c r="G4" s="6"/>
      <c r="H4" s="6"/>
    </row>
    <row r="5" spans="1:14" x14ac:dyDescent="0.2">
      <c r="A5" s="9" t="s">
        <v>18</v>
      </c>
      <c r="B5" s="6"/>
      <c r="C5" s="6">
        <v>12</v>
      </c>
      <c r="D5" s="6">
        <v>16</v>
      </c>
      <c r="E5" s="6">
        <v>18</v>
      </c>
      <c r="F5" s="21">
        <f t="shared" ref="F5" si="0">SUM(C5:E5)</f>
        <v>46</v>
      </c>
      <c r="G5" s="6"/>
      <c r="H5" s="6"/>
    </row>
    <row r="6" spans="1:14" x14ac:dyDescent="0.2">
      <c r="C6" s="15"/>
      <c r="D6" s="15"/>
      <c r="E6" s="20"/>
      <c r="H6" s="15"/>
    </row>
    <row r="7" spans="1:14" ht="51" x14ac:dyDescent="0.2">
      <c r="B7" s="20" t="s">
        <v>14</v>
      </c>
      <c r="D7" s="15"/>
      <c r="E7" s="15"/>
      <c r="F7" s="15"/>
      <c r="G7" s="15"/>
      <c r="H7" s="15"/>
    </row>
    <row r="15" spans="1:14" x14ac:dyDescent="0.2">
      <c r="E15" s="7"/>
    </row>
    <row r="16" spans="1:14" x14ac:dyDescent="0.2">
      <c r="E16" s="7"/>
    </row>
    <row r="17" spans="5:5" x14ac:dyDescent="0.2">
      <c r="E17" s="7"/>
    </row>
    <row r="18" spans="5:5" x14ac:dyDescent="0.2">
      <c r="E18" s="7"/>
    </row>
    <row r="19" spans="5:5" x14ac:dyDescent="0.2">
      <c r="E19" s="7"/>
    </row>
    <row r="20" spans="5:5" x14ac:dyDescent="0.2">
      <c r="E20" s="7"/>
    </row>
    <row r="21" spans="5:5" x14ac:dyDescent="0.2">
      <c r="E21" s="7"/>
    </row>
    <row r="22" spans="5:5" x14ac:dyDescent="0.2">
      <c r="E22" s="7"/>
    </row>
    <row r="23" spans="5:5" x14ac:dyDescent="0.2">
      <c r="E23" s="7"/>
    </row>
    <row r="24" spans="5:5" x14ac:dyDescent="0.2">
      <c r="E24" s="7"/>
    </row>
    <row r="25" spans="5:5" x14ac:dyDescent="0.2">
      <c r="E25" s="7"/>
    </row>
    <row r="26" spans="5:5" x14ac:dyDescent="0.2">
      <c r="E26" s="7"/>
    </row>
  </sheetData>
  <mergeCells count="1">
    <mergeCell ref="E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FEB3-C157-4063-906F-96F6ADF43D3F}">
  <dimension ref="A1:N26"/>
  <sheetViews>
    <sheetView workbookViewId="0">
      <selection activeCell="K35" sqref="K35"/>
    </sheetView>
  </sheetViews>
  <sheetFormatPr defaultRowHeight="12.75" x14ac:dyDescent="0.2"/>
  <cols>
    <col min="1" max="1" width="30.5703125"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c r="C4" s="6">
        <v>16</v>
      </c>
      <c r="D4" s="6">
        <v>16</v>
      </c>
      <c r="E4" s="6">
        <v>24</v>
      </c>
      <c r="F4" s="21">
        <f>SUM(C4:E4)</f>
        <v>56</v>
      </c>
      <c r="G4" s="6"/>
      <c r="H4" s="6"/>
    </row>
    <row r="5" spans="1:14" x14ac:dyDescent="0.2">
      <c r="A5" s="9" t="s">
        <v>18</v>
      </c>
      <c r="B5" s="6"/>
      <c r="C5" s="6">
        <v>16</v>
      </c>
      <c r="D5" s="6">
        <v>12</v>
      </c>
      <c r="E5" s="6">
        <v>18</v>
      </c>
      <c r="F5" s="21">
        <f t="shared" ref="F5" si="0">SUM(C5:E5)</f>
        <v>46</v>
      </c>
      <c r="G5" s="6"/>
      <c r="H5" s="6"/>
    </row>
    <row r="6" spans="1:14" x14ac:dyDescent="0.2">
      <c r="C6" s="15"/>
      <c r="D6" s="15"/>
      <c r="E6" s="20"/>
      <c r="H6" s="15"/>
    </row>
    <row r="7" spans="1:14" ht="51" x14ac:dyDescent="0.2">
      <c r="B7" s="20" t="s">
        <v>14</v>
      </c>
      <c r="D7" s="15"/>
      <c r="E7" s="15"/>
      <c r="F7" s="15"/>
      <c r="G7" s="15"/>
      <c r="H7" s="15"/>
    </row>
    <row r="15" spans="1:14" x14ac:dyDescent="0.2">
      <c r="E15" s="7"/>
    </row>
    <row r="16" spans="1:14" x14ac:dyDescent="0.2">
      <c r="E16" s="7"/>
    </row>
    <row r="17" spans="5:5" x14ac:dyDescent="0.2">
      <c r="E17" s="7"/>
    </row>
    <row r="18" spans="5:5" x14ac:dyDescent="0.2">
      <c r="E18" s="7"/>
    </row>
    <row r="19" spans="5:5" x14ac:dyDescent="0.2">
      <c r="E19" s="7"/>
    </row>
    <row r="20" spans="5:5" x14ac:dyDescent="0.2">
      <c r="E20" s="7"/>
    </row>
    <row r="21" spans="5:5" x14ac:dyDescent="0.2">
      <c r="E21" s="7"/>
    </row>
    <row r="22" spans="5:5" x14ac:dyDescent="0.2">
      <c r="E22" s="7"/>
    </row>
    <row r="23" spans="5:5" x14ac:dyDescent="0.2">
      <c r="E23" s="7"/>
    </row>
    <row r="24" spans="5:5" x14ac:dyDescent="0.2">
      <c r="E24" s="7"/>
    </row>
    <row r="25" spans="5:5" x14ac:dyDescent="0.2">
      <c r="E25" s="7"/>
    </row>
    <row r="26" spans="5:5" x14ac:dyDescent="0.2">
      <c r="E26" s="7"/>
    </row>
  </sheetData>
  <mergeCells count="1">
    <mergeCell ref="E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
  <sheetViews>
    <sheetView tabSelected="1" zoomScale="85" zoomScaleNormal="85" workbookViewId="0">
      <selection activeCell="M18" sqref="M18"/>
    </sheetView>
  </sheetViews>
  <sheetFormatPr defaultColWidth="9.140625" defaultRowHeight="15" x14ac:dyDescent="0.2"/>
  <cols>
    <col min="1" max="1" width="17.5703125" style="2" customWidth="1"/>
    <col min="2" max="5" width="10.85546875" style="2" bestFit="1" customWidth="1"/>
    <col min="6" max="8" width="10.85546875" style="2" customWidth="1"/>
    <col min="9" max="9" width="9" style="2" customWidth="1"/>
    <col min="10" max="10" width="7" style="2" customWidth="1"/>
    <col min="11" max="12" width="9" style="2" bestFit="1" customWidth="1"/>
    <col min="13" max="16" width="7.7109375" style="2" customWidth="1"/>
    <col min="17" max="17" width="7.140625" style="2" bestFit="1" customWidth="1"/>
    <col min="18" max="18" width="6.28515625" style="2" customWidth="1"/>
    <col min="19" max="19" width="9.85546875" style="19" customWidth="1"/>
    <col min="20" max="20" width="6.140625" style="2" customWidth="1"/>
    <col min="21" max="23" width="7.7109375" style="2" customWidth="1"/>
    <col min="24" max="24" width="7.5703125" style="2" customWidth="1"/>
    <col min="25" max="26" width="7.7109375" style="2" customWidth="1"/>
    <col min="27" max="27" width="10.42578125" style="2" bestFit="1" customWidth="1"/>
    <col min="28" max="16384" width="9.140625" style="2"/>
  </cols>
  <sheetData>
    <row r="1" spans="1:25" ht="15.75" x14ac:dyDescent="0.25">
      <c r="A1" s="29" t="s">
        <v>16</v>
      </c>
      <c r="B1" s="29"/>
      <c r="C1" s="29"/>
      <c r="D1" s="29"/>
      <c r="E1" s="29"/>
      <c r="F1" s="29"/>
      <c r="G1" s="29"/>
      <c r="H1" s="29"/>
      <c r="I1" s="29"/>
      <c r="J1" s="29"/>
      <c r="K1" s="29"/>
      <c r="L1" s="29"/>
      <c r="M1" s="29"/>
      <c r="N1" s="29"/>
      <c r="O1" s="29"/>
      <c r="P1" s="10"/>
      <c r="Q1" s="10"/>
      <c r="R1" s="10"/>
      <c r="S1" s="16"/>
      <c r="T1" s="10"/>
      <c r="U1" s="4"/>
      <c r="V1" s="4"/>
      <c r="W1" s="4"/>
      <c r="X1" s="4"/>
      <c r="Y1" s="1"/>
    </row>
    <row r="2" spans="1:25" s="3" customFormat="1" ht="255.75" customHeight="1" thickBot="1" x14ac:dyDescent="0.25">
      <c r="A2" s="13"/>
      <c r="B2" s="14" t="s">
        <v>9</v>
      </c>
      <c r="C2" s="14" t="s">
        <v>0</v>
      </c>
      <c r="D2" s="14" t="s">
        <v>1</v>
      </c>
      <c r="E2" s="14" t="s">
        <v>2</v>
      </c>
      <c r="F2" s="14" t="s">
        <v>19</v>
      </c>
      <c r="G2" s="14" t="s">
        <v>20</v>
      </c>
      <c r="H2" s="14" t="s">
        <v>21</v>
      </c>
      <c r="I2" s="14" t="s">
        <v>8</v>
      </c>
      <c r="J2" s="14" t="s">
        <v>11</v>
      </c>
      <c r="K2" s="17" t="s">
        <v>12</v>
      </c>
      <c r="L2" s="14" t="s">
        <v>10</v>
      </c>
      <c r="M2" s="2"/>
    </row>
    <row r="3" spans="1:25" s="27" customFormat="1" ht="16.5" customHeight="1" x14ac:dyDescent="0.25">
      <c r="A3" s="22" t="s">
        <v>17</v>
      </c>
      <c r="B3" s="23">
        <f>'Evaluator 1'!F4</f>
        <v>52</v>
      </c>
      <c r="C3" s="23">
        <f>'Evaluator 2'!F4</f>
        <v>70</v>
      </c>
      <c r="D3" s="23">
        <f>'Evaluator 3'!F4</f>
        <v>56</v>
      </c>
      <c r="E3" s="23">
        <f>'Evaluator 4'!F4</f>
        <v>56</v>
      </c>
      <c r="F3" s="23">
        <f>'Evaluator 5'!F4</f>
        <v>66</v>
      </c>
      <c r="G3" s="23">
        <f>'Evaluator 6'!F4</f>
        <v>70</v>
      </c>
      <c r="H3" s="23">
        <f>'Evaluator 7'!F4</f>
        <v>56</v>
      </c>
      <c r="I3" s="24">
        <f>AVERAGE(B3:H3)</f>
        <v>60.857142857142854</v>
      </c>
      <c r="J3" s="24">
        <f>'Evaluator 1'!B4</f>
        <v>27</v>
      </c>
      <c r="K3" s="25">
        <f>SUM(I3,J3)</f>
        <v>87.857142857142861</v>
      </c>
      <c r="L3" s="26">
        <f>_xlfn.RANK.EQ(K3,$K$3:$K$4,0)</f>
        <v>1</v>
      </c>
      <c r="M3" s="26"/>
    </row>
    <row r="4" spans="1:25" ht="15.75" x14ac:dyDescent="0.25">
      <c r="A4" s="1" t="s">
        <v>18</v>
      </c>
      <c r="B4" s="12">
        <f>'Evaluator 1'!F5</f>
        <v>47</v>
      </c>
      <c r="C4" s="12">
        <f>'Evaluator 2'!F5</f>
        <v>52</v>
      </c>
      <c r="D4" s="12">
        <f>'Evaluator 3'!F5</f>
        <v>44</v>
      </c>
      <c r="E4" s="12">
        <f>'Evaluator 4'!F5</f>
        <v>36</v>
      </c>
      <c r="F4" s="12">
        <f>'Evaluator 5'!F5</f>
        <v>51</v>
      </c>
      <c r="G4" s="12">
        <f>'Evaluator 6'!F5</f>
        <v>46</v>
      </c>
      <c r="H4" s="12">
        <f>'Evaluator 7'!F5</f>
        <v>46</v>
      </c>
      <c r="I4" s="11">
        <f>AVERAGE(B4:H4)</f>
        <v>46</v>
      </c>
      <c r="J4" s="11">
        <f>'Evaluator 1'!B5</f>
        <v>21</v>
      </c>
      <c r="K4" s="18">
        <f t="shared" ref="K4" si="0">SUM(I4,J4)</f>
        <v>67</v>
      </c>
      <c r="L4" s="1">
        <f>_xlfn.RANK.EQ(K4,$K$3:$K$4,0)</f>
        <v>2</v>
      </c>
      <c r="M4" s="1"/>
      <c r="S4" s="2"/>
    </row>
    <row r="10" spans="1:25" x14ac:dyDescent="0.2">
      <c r="B10" s="2" t="s">
        <v>15</v>
      </c>
    </row>
  </sheetData>
  <mergeCells count="1">
    <mergeCell ref="A1:O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E063-CD7A-427C-9831-6B995D6EE93C}">
  <dimension ref="A1:AB47"/>
  <sheetViews>
    <sheetView zoomScaleNormal="100" workbookViewId="0">
      <selection activeCell="C28" sqref="C28"/>
    </sheetView>
  </sheetViews>
  <sheetFormatPr defaultRowHeight="12.75" x14ac:dyDescent="0.2"/>
  <cols>
    <col min="1" max="1" width="20.7109375" style="30" customWidth="1"/>
    <col min="2" max="28" width="9.5703125" style="30" customWidth="1"/>
    <col min="29" max="16384" width="9.140625" style="30"/>
  </cols>
  <sheetData>
    <row r="1" spans="1:13" ht="15.75" customHeight="1" x14ac:dyDescent="0.25">
      <c r="A1" s="66" t="s">
        <v>37</v>
      </c>
      <c r="B1" s="66"/>
      <c r="C1" s="66"/>
      <c r="D1" s="66"/>
      <c r="E1" s="66"/>
      <c r="F1" s="66"/>
      <c r="G1" s="66"/>
      <c r="H1" s="66"/>
      <c r="I1" s="66"/>
      <c r="J1" s="65"/>
    </row>
    <row r="2" spans="1:13" ht="15.75" x14ac:dyDescent="0.25">
      <c r="A2" s="64" t="s">
        <v>36</v>
      </c>
      <c r="B2" s="64"/>
      <c r="C2" s="64"/>
      <c r="D2" s="64"/>
      <c r="E2" s="64"/>
      <c r="F2" s="64"/>
      <c r="G2" s="64"/>
      <c r="H2" s="64"/>
      <c r="I2" s="64"/>
      <c r="J2" s="63"/>
    </row>
    <row r="3" spans="1:13" x14ac:dyDescent="0.2">
      <c r="A3" s="61" t="s">
        <v>35</v>
      </c>
      <c r="B3" s="62"/>
      <c r="C3" s="62"/>
      <c r="D3" s="62"/>
    </row>
    <row r="4" spans="1:13" ht="15" customHeight="1" x14ac:dyDescent="0.2">
      <c r="A4" s="61" t="s">
        <v>34</v>
      </c>
      <c r="B4" s="60" t="s">
        <v>33</v>
      </c>
      <c r="C4" s="60"/>
      <c r="D4" s="60"/>
      <c r="E4" s="59"/>
    </row>
    <row r="5" spans="1:13" ht="20.25" customHeight="1" x14ac:dyDescent="0.25">
      <c r="A5" s="58" t="s">
        <v>32</v>
      </c>
      <c r="B5" s="58"/>
      <c r="C5" s="57"/>
      <c r="D5" s="57"/>
      <c r="E5" s="57"/>
      <c r="F5" s="57"/>
      <c r="G5" s="57"/>
    </row>
    <row r="6" spans="1:13" ht="24.75" customHeight="1" thickBot="1" x14ac:dyDescent="0.25">
      <c r="A6" s="56"/>
      <c r="B6" s="55" t="s">
        <v>31</v>
      </c>
      <c r="C6" s="55"/>
      <c r="D6" s="55"/>
      <c r="E6" s="55"/>
      <c r="F6" s="55"/>
      <c r="G6" s="55"/>
      <c r="H6" s="55"/>
      <c r="I6" s="55"/>
    </row>
    <row r="7" spans="1:13" ht="15" customHeight="1" x14ac:dyDescent="0.25">
      <c r="B7" s="54"/>
    </row>
    <row r="8" spans="1:13" ht="15" customHeight="1" x14ac:dyDescent="0.25">
      <c r="B8" s="54"/>
    </row>
    <row r="9" spans="1:13" ht="15" customHeight="1" x14ac:dyDescent="0.25">
      <c r="B9" s="54"/>
    </row>
    <row r="10" spans="1:13" ht="15" customHeight="1" x14ac:dyDescent="0.2"/>
    <row r="11" spans="1:13" ht="11.25" customHeight="1" thickBot="1" x14ac:dyDescent="0.25"/>
    <row r="12" spans="1:13" s="46" customFormat="1" ht="13.5" thickBot="1" x14ac:dyDescent="0.25">
      <c r="B12" s="53" t="s">
        <v>30</v>
      </c>
      <c r="C12" s="52"/>
      <c r="D12" s="51"/>
      <c r="E12" s="53" t="s">
        <v>29</v>
      </c>
      <c r="F12" s="52"/>
      <c r="G12" s="51"/>
      <c r="H12" s="53" t="s">
        <v>28</v>
      </c>
      <c r="I12" s="52"/>
      <c r="J12" s="51"/>
      <c r="K12" s="53" t="s">
        <v>27</v>
      </c>
      <c r="L12" s="52"/>
      <c r="M12" s="51"/>
    </row>
    <row r="13" spans="1:13" s="46" customFormat="1" ht="112.5" customHeight="1" x14ac:dyDescent="0.2">
      <c r="B13" s="50" t="s">
        <v>38</v>
      </c>
      <c r="C13" s="48"/>
      <c r="D13" s="47"/>
      <c r="E13" s="49" t="s">
        <v>26</v>
      </c>
      <c r="F13" s="48"/>
      <c r="G13" s="47"/>
      <c r="H13" s="49" t="s">
        <v>25</v>
      </c>
      <c r="I13" s="48"/>
      <c r="J13" s="47"/>
      <c r="K13" s="49" t="s">
        <v>24</v>
      </c>
      <c r="L13" s="48"/>
      <c r="M13" s="47"/>
    </row>
    <row r="14" spans="1:13" s="39" customFormat="1" ht="11.25" customHeight="1" x14ac:dyDescent="0.2">
      <c r="A14" s="45"/>
      <c r="B14" s="44" t="s">
        <v>23</v>
      </c>
      <c r="C14" s="43"/>
      <c r="D14" s="42"/>
      <c r="E14" s="44" t="s">
        <v>23</v>
      </c>
      <c r="F14" s="43"/>
      <c r="G14" s="42"/>
      <c r="H14" s="44" t="s">
        <v>23</v>
      </c>
      <c r="I14" s="43"/>
      <c r="J14" s="42"/>
      <c r="K14" s="44" t="s">
        <v>23</v>
      </c>
      <c r="L14" s="43"/>
      <c r="M14" s="42"/>
    </row>
    <row r="15" spans="1:13" s="39" customFormat="1" x14ac:dyDescent="0.2">
      <c r="A15" s="41" t="s">
        <v>17</v>
      </c>
      <c r="B15" s="40"/>
      <c r="C15" s="40"/>
      <c r="D15" s="40"/>
      <c r="E15" s="40"/>
      <c r="F15" s="40"/>
      <c r="G15" s="40"/>
      <c r="H15" s="40"/>
      <c r="I15" s="40"/>
      <c r="J15" s="40"/>
      <c r="K15" s="40"/>
      <c r="L15" s="40"/>
      <c r="M15" s="40"/>
    </row>
    <row r="16" spans="1:13" s="39" customFormat="1" x14ac:dyDescent="0.2">
      <c r="A16" s="41" t="s">
        <v>18</v>
      </c>
      <c r="B16" s="40"/>
      <c r="C16" s="40"/>
      <c r="D16" s="40"/>
      <c r="E16" s="40"/>
      <c r="F16" s="40"/>
      <c r="G16" s="40"/>
      <c r="H16" s="40"/>
      <c r="I16" s="40"/>
      <c r="J16" s="40"/>
      <c r="K16" s="40"/>
      <c r="L16" s="40"/>
      <c r="M16" s="40"/>
    </row>
    <row r="17" spans="1:28" s="37" customFormat="1" ht="7.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row>
    <row r="18" spans="1:28" s="36" customFormat="1" ht="6.75" customHeight="1" x14ac:dyDescent="0.2"/>
    <row r="20" spans="1:28" x14ac:dyDescent="0.2">
      <c r="A20" s="35"/>
      <c r="G20" s="32"/>
      <c r="H20" s="32"/>
    </row>
    <row r="21" spans="1:28" x14ac:dyDescent="0.2">
      <c r="A21" s="34"/>
      <c r="G21" s="32"/>
      <c r="H21" s="32"/>
      <c r="I21" s="32"/>
      <c r="J21" s="32"/>
    </row>
    <row r="22" spans="1:28" x14ac:dyDescent="0.2">
      <c r="A22" s="33"/>
      <c r="B22" s="33"/>
      <c r="G22" s="33"/>
      <c r="H22" s="32"/>
      <c r="I22" s="32"/>
      <c r="J22" s="32"/>
    </row>
    <row r="23" spans="1:28" x14ac:dyDescent="0.2">
      <c r="A23" s="33"/>
      <c r="B23" s="33"/>
      <c r="G23" s="33"/>
      <c r="H23" s="32"/>
      <c r="I23" s="32"/>
      <c r="J23" s="32"/>
    </row>
    <row r="24" spans="1:28" x14ac:dyDescent="0.2">
      <c r="A24" s="33"/>
      <c r="B24" s="33"/>
      <c r="G24" s="33"/>
      <c r="H24" s="32"/>
      <c r="I24" s="32"/>
      <c r="J24" s="32"/>
    </row>
    <row r="25" spans="1:28" x14ac:dyDescent="0.2">
      <c r="A25" s="33"/>
      <c r="B25" s="33"/>
      <c r="G25" s="33"/>
      <c r="H25" s="32"/>
      <c r="I25" s="32"/>
      <c r="J25" s="32"/>
    </row>
    <row r="26" spans="1:28" x14ac:dyDescent="0.2">
      <c r="A26" s="33"/>
      <c r="B26" s="33"/>
      <c r="G26" s="33"/>
      <c r="H26" s="32"/>
      <c r="I26" s="32"/>
      <c r="J26" s="32"/>
    </row>
    <row r="27" spans="1:28" x14ac:dyDescent="0.2">
      <c r="A27" s="33"/>
      <c r="B27" s="33"/>
      <c r="G27" s="33"/>
      <c r="H27" s="32"/>
      <c r="I27" s="32"/>
      <c r="J27" s="32"/>
    </row>
    <row r="28" spans="1:28" x14ac:dyDescent="0.2">
      <c r="A28" s="33"/>
      <c r="B28" s="33"/>
      <c r="G28" s="33"/>
      <c r="H28" s="32"/>
      <c r="I28" s="32"/>
      <c r="J28" s="32"/>
    </row>
    <row r="29" spans="1:28" x14ac:dyDescent="0.2">
      <c r="I29" s="32"/>
      <c r="J29" s="32"/>
      <c r="K29" s="32"/>
      <c r="L29" s="32"/>
    </row>
    <row r="30" spans="1:28" x14ac:dyDescent="0.2">
      <c r="I30" s="32"/>
      <c r="J30" s="32"/>
      <c r="K30" s="32"/>
      <c r="L30" s="32"/>
      <c r="M30" s="32"/>
    </row>
    <row r="31" spans="1:28" x14ac:dyDescent="0.2">
      <c r="L31" s="32"/>
      <c r="M31" s="32"/>
    </row>
    <row r="32" spans="1:28" x14ac:dyDescent="0.2">
      <c r="L32" s="32"/>
      <c r="M32" s="32"/>
    </row>
    <row r="33" spans="1:13" x14ac:dyDescent="0.2">
      <c r="L33" s="32"/>
      <c r="M33" s="32"/>
    </row>
    <row r="34" spans="1:13" x14ac:dyDescent="0.2">
      <c r="L34" s="32"/>
      <c r="M34" s="32"/>
    </row>
    <row r="47" spans="1:13" x14ac:dyDescent="0.2">
      <c r="A47" s="31" t="s">
        <v>22</v>
      </c>
    </row>
  </sheetData>
  <mergeCells count="26">
    <mergeCell ref="A1:I1"/>
    <mergeCell ref="H12:J12"/>
    <mergeCell ref="B14:D14"/>
    <mergeCell ref="E14:G14"/>
    <mergeCell ref="H14:J14"/>
    <mergeCell ref="B3:D3"/>
    <mergeCell ref="B4:D4"/>
    <mergeCell ref="A2:I2"/>
    <mergeCell ref="A5:B5"/>
    <mergeCell ref="B6:I6"/>
    <mergeCell ref="E16:G16"/>
    <mergeCell ref="H16:J16"/>
    <mergeCell ref="K16:M16"/>
    <mergeCell ref="E15:G15"/>
    <mergeCell ref="H15:J15"/>
    <mergeCell ref="K15:M15"/>
    <mergeCell ref="B15:D15"/>
    <mergeCell ref="B16:D16"/>
    <mergeCell ref="K14:M14"/>
    <mergeCell ref="K12:M12"/>
    <mergeCell ref="B13:D13"/>
    <mergeCell ref="E13:G13"/>
    <mergeCell ref="H13:J13"/>
    <mergeCell ref="K13:M13"/>
    <mergeCell ref="B12:D12"/>
    <mergeCell ref="E12:G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2023-03-22T21:15:30Z</dcterms:modified>
</cp:coreProperties>
</file>